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985" tabRatio="875" activeTab="0"/>
  </bookViews>
  <sheets>
    <sheet name="Table A.1" sheetId="1" r:id="rId1"/>
    <sheet name="DB for Table A.1" sheetId="2" r:id="rId2"/>
    <sheet name="Table B.1" sheetId="3" r:id="rId3"/>
    <sheet name="Sheet1" sheetId="4" r:id="rId4"/>
    <sheet name="Table C.1" sheetId="5" r:id="rId5"/>
    <sheet name="Table C.2" sheetId="6" r:id="rId6"/>
    <sheet name="Table C.3" sheetId="7" r:id="rId7"/>
    <sheet name="Table C.4" sheetId="8" r:id="rId8"/>
    <sheet name="Table C.5" sheetId="9" r:id="rId9"/>
    <sheet name="Compare1-BayPlace-19902000" sheetId="10" r:id="rId10"/>
  </sheets>
  <definedNames>
    <definedName name="_xlnm.Print_Titles" localSheetId="0">'Table A.1'!$1:$5</definedName>
    <definedName name="_xlnm.Print_Titles" localSheetId="2">'Table B.1'!$1:$5</definedName>
    <definedName name="_xlnm.Print_Titles" localSheetId="4">'Table C.1'!$1:$4</definedName>
    <definedName name="_xlnm.Print_Titles" localSheetId="5">'Table C.2'!$1:$4</definedName>
    <definedName name="_xlnm.Print_Titles" localSheetId="6">'Table C.3'!$1:$4</definedName>
    <definedName name="_xlnm.Print_Titles" localSheetId="7">'Table C.4'!$1:$4</definedName>
    <definedName name="_xlnm.Print_Titles" localSheetId="8">'Table C.5'!$1:$4</definedName>
  </definedNames>
  <calcPr fullCalcOnLoad="1"/>
</workbook>
</file>

<file path=xl/sharedStrings.xml><?xml version="1.0" encoding="utf-8"?>
<sst xmlns="http://schemas.openxmlformats.org/spreadsheetml/2006/main" count="2752" uniqueCount="431">
  <si>
    <t>CONAME</t>
  </si>
  <si>
    <t>PLACE</t>
  </si>
  <si>
    <t>PLACE90</t>
  </si>
  <si>
    <t>PLACENAME90</t>
  </si>
  <si>
    <t>DA90</t>
  </si>
  <si>
    <t>CP90</t>
  </si>
  <si>
    <t>TRANS90</t>
  </si>
  <si>
    <t>WALK90</t>
  </si>
  <si>
    <t>OTHER90</t>
  </si>
  <si>
    <t>ATHOME90</t>
  </si>
  <si>
    <t>BIKE90</t>
  </si>
  <si>
    <t>CARP290</t>
  </si>
  <si>
    <t>CARP390</t>
  </si>
  <si>
    <t>TOTALCOMM90</t>
  </si>
  <si>
    <t>COUNTY</t>
  </si>
  <si>
    <t>PLACENAME00</t>
  </si>
  <si>
    <t>empres</t>
  </si>
  <si>
    <t>commuter</t>
  </si>
  <si>
    <t>DA00</t>
  </si>
  <si>
    <t>CP00</t>
  </si>
  <si>
    <t>TRANS00</t>
  </si>
  <si>
    <t>WALK00</t>
  </si>
  <si>
    <t>OTHER00</t>
  </si>
  <si>
    <t>ATHOME00</t>
  </si>
  <si>
    <t>AVGTIME00</t>
  </si>
  <si>
    <t>HH_0vehicle00</t>
  </si>
  <si>
    <t>HH_1vehicle00</t>
  </si>
  <si>
    <t>HH_2vehicle00</t>
  </si>
  <si>
    <t>HH_3vehicle00</t>
  </si>
  <si>
    <t>TOTHH00</t>
  </si>
  <si>
    <t>pop5plus00</t>
  </si>
  <si>
    <t>res_sameHH00</t>
  </si>
  <si>
    <t>res_diffHH00</t>
  </si>
  <si>
    <t>res_sameCO00</t>
  </si>
  <si>
    <t>res_diffCO00</t>
  </si>
  <si>
    <t>res_sameST00</t>
  </si>
  <si>
    <t>res_diffST00</t>
  </si>
  <si>
    <t>res_notUSA00</t>
  </si>
  <si>
    <t>ALA</t>
  </si>
  <si>
    <t>Alameda</t>
  </si>
  <si>
    <t>Alameda city</t>
  </si>
  <si>
    <t>CC</t>
  </si>
  <si>
    <t>Alamo</t>
  </si>
  <si>
    <t>Alamo CDP</t>
  </si>
  <si>
    <t>Albany</t>
  </si>
  <si>
    <t>Albany city</t>
  </si>
  <si>
    <t>NAP</t>
  </si>
  <si>
    <t>American Canyon</t>
  </si>
  <si>
    <t>American Canyon city</t>
  </si>
  <si>
    <t>Angwin</t>
  </si>
  <si>
    <t>Angwin CDP</t>
  </si>
  <si>
    <t>Antioch</t>
  </si>
  <si>
    <t>Antioch city</t>
  </si>
  <si>
    <t>Ashland</t>
  </si>
  <si>
    <t>Ashland CDP</t>
  </si>
  <si>
    <t>SM</t>
  </si>
  <si>
    <t>Atherton</t>
  </si>
  <si>
    <t>Atherton town</t>
  </si>
  <si>
    <t>West Pittsburg</t>
  </si>
  <si>
    <t>Bay Point CDP</t>
  </si>
  <si>
    <t>Bayview-Montalvin</t>
  </si>
  <si>
    <t>Bayview-Montalvin CDP</t>
  </si>
  <si>
    <t>Belmont</t>
  </si>
  <si>
    <t>Belmont city</t>
  </si>
  <si>
    <t>MAR</t>
  </si>
  <si>
    <t>Belvedere</t>
  </si>
  <si>
    <t>Belvedere city</t>
  </si>
  <si>
    <t>SOL</t>
  </si>
  <si>
    <t>Benicia</t>
  </si>
  <si>
    <t>Benicia city</t>
  </si>
  <si>
    <t>Berkeley</t>
  </si>
  <si>
    <t>Berkeley city</t>
  </si>
  <si>
    <t>Bethel Island</t>
  </si>
  <si>
    <t>Bethel Island CDP</t>
  </si>
  <si>
    <t>Blackhawk</t>
  </si>
  <si>
    <t>Blackhawk-Camino Tassajara CDP</t>
  </si>
  <si>
    <t>SON</t>
  </si>
  <si>
    <t>Bodega Bay</t>
  </si>
  <si>
    <t>Bodega Bay CDP</t>
  </si>
  <si>
    <t>Bolinas</t>
  </si>
  <si>
    <t>Bolinas CDP</t>
  </si>
  <si>
    <t>Boyes Hot Springs</t>
  </si>
  <si>
    <t>Boyes Hot Springs CDP</t>
  </si>
  <si>
    <t>Brentwood</t>
  </si>
  <si>
    <t>Brentwood city</t>
  </si>
  <si>
    <t>Brisbane</t>
  </si>
  <si>
    <t>Brisbane city</t>
  </si>
  <si>
    <t>Broadmoor</t>
  </si>
  <si>
    <t>Broadmoor CDP</t>
  </si>
  <si>
    <t>SC</t>
  </si>
  <si>
    <t>Burbank</t>
  </si>
  <si>
    <t>Burbank CDP</t>
  </si>
  <si>
    <t>Burlingame</t>
  </si>
  <si>
    <t>Burlingame city</t>
  </si>
  <si>
    <t>Calistoga</t>
  </si>
  <si>
    <t>Calistoga city</t>
  </si>
  <si>
    <t>Cambrian Park</t>
  </si>
  <si>
    <t>Cambrian Park CDP</t>
  </si>
  <si>
    <t>Campbell</t>
  </si>
  <si>
    <t>Campbell city</t>
  </si>
  <si>
    <t>Castro Valley</t>
  </si>
  <si>
    <t>Castro Valley CDP</t>
  </si>
  <si>
    <t>Cherryland</t>
  </si>
  <si>
    <t>Cherryland CDP</t>
  </si>
  <si>
    <t>Clayton</t>
  </si>
  <si>
    <t>Clayton city</t>
  </si>
  <si>
    <t>Cloverdale</t>
  </si>
  <si>
    <t>Cloverdale city</t>
  </si>
  <si>
    <t>Colma</t>
  </si>
  <si>
    <t>Colma town</t>
  </si>
  <si>
    <t>Concord</t>
  </si>
  <si>
    <t>Concord city</t>
  </si>
  <si>
    <t>Corte Madera</t>
  </si>
  <si>
    <t>Corte Madera town</t>
  </si>
  <si>
    <t>Cotati</t>
  </si>
  <si>
    <t>Cotati city</t>
  </si>
  <si>
    <t>Crockett</t>
  </si>
  <si>
    <t>Crockett CDP</t>
  </si>
  <si>
    <t>Cupertino</t>
  </si>
  <si>
    <t>Cupertino city</t>
  </si>
  <si>
    <t>Daly City</t>
  </si>
  <si>
    <t>Daly City city</t>
  </si>
  <si>
    <t>Danville</t>
  </si>
  <si>
    <t>Danville town</t>
  </si>
  <si>
    <t>Deer Park</t>
  </si>
  <si>
    <t>Deer Park CDP</t>
  </si>
  <si>
    <t>Discovery Bay</t>
  </si>
  <si>
    <t>Discovery Bay CDP</t>
  </si>
  <si>
    <t>Dixon</t>
  </si>
  <si>
    <t>Dixon city</t>
  </si>
  <si>
    <t>Dublin</t>
  </si>
  <si>
    <t>Dublin city</t>
  </si>
  <si>
    <t>East Foothills</t>
  </si>
  <si>
    <t>East Foothills CDP</t>
  </si>
  <si>
    <t>East Palo Alto</t>
  </si>
  <si>
    <t>East Palo Alto city</t>
  </si>
  <si>
    <t>East Richmond Heights</t>
  </si>
  <si>
    <t>East Richmond Heights CDP</t>
  </si>
  <si>
    <t>El Cerrito</t>
  </si>
  <si>
    <t>El Cerrito city</t>
  </si>
  <si>
    <t>Eldridge</t>
  </si>
  <si>
    <t>Eldridge CDP</t>
  </si>
  <si>
    <t>El Granada</t>
  </si>
  <si>
    <t>El Granada CDP</t>
  </si>
  <si>
    <t>El Sobrante</t>
  </si>
  <si>
    <t>El Sobrante CDP</t>
  </si>
  <si>
    <t>El Verano</t>
  </si>
  <si>
    <t>El Verano CDP</t>
  </si>
  <si>
    <t>Emerald Lake Hills</t>
  </si>
  <si>
    <t>Emerald Lake Hills CDP</t>
  </si>
  <si>
    <t>Emeryville</t>
  </si>
  <si>
    <t>Emeryville city</t>
  </si>
  <si>
    <t>Fairfax</t>
  </si>
  <si>
    <t>Fairfax town</t>
  </si>
  <si>
    <t>Fairfield</t>
  </si>
  <si>
    <t>Fairfield city</t>
  </si>
  <si>
    <t>Fairview</t>
  </si>
  <si>
    <t>Fairview CDP</t>
  </si>
  <si>
    <t>Fetters Hot Springs-A</t>
  </si>
  <si>
    <t>Fetters Hot Springs-Agua Caliente CDP</t>
  </si>
  <si>
    <t>Forestville</t>
  </si>
  <si>
    <t>Forestville CDP</t>
  </si>
  <si>
    <t>Foster City</t>
  </si>
  <si>
    <t>Foster City city</t>
  </si>
  <si>
    <t>Fremont</t>
  </si>
  <si>
    <t>Fremont city</t>
  </si>
  <si>
    <t>Gilroy</t>
  </si>
  <si>
    <t>Gilroy city</t>
  </si>
  <si>
    <t>Glen Ellen</t>
  </si>
  <si>
    <t>Glen Ellen CDP</t>
  </si>
  <si>
    <t>Graton</t>
  </si>
  <si>
    <t>Graton CDP</t>
  </si>
  <si>
    <t>Guerneville</t>
  </si>
  <si>
    <t>Guerneville CDP</t>
  </si>
  <si>
    <t>Half Moon Bay</t>
  </si>
  <si>
    <t>Half Moon Bay city</t>
  </si>
  <si>
    <t>Hayward</t>
  </si>
  <si>
    <t>Hayward city</t>
  </si>
  <si>
    <t>Healdsburg</t>
  </si>
  <si>
    <t>Healdsburg city</t>
  </si>
  <si>
    <t>Hercules</t>
  </si>
  <si>
    <t>Hercules city</t>
  </si>
  <si>
    <t>Highlands</t>
  </si>
  <si>
    <t>Highlands-Baywood Park CDP</t>
  </si>
  <si>
    <t>Hillsborough</t>
  </si>
  <si>
    <t>Hillsborough town</t>
  </si>
  <si>
    <t>Inverness</t>
  </si>
  <si>
    <t>Inverness CDP</t>
  </si>
  <si>
    <t>Kensington</t>
  </si>
  <si>
    <t>Kensington CDP</t>
  </si>
  <si>
    <t>Kentfield</t>
  </si>
  <si>
    <t>Kentfield CDP</t>
  </si>
  <si>
    <t>Lafayette</t>
  </si>
  <si>
    <t>Lafayette city</t>
  </si>
  <si>
    <t>Lagunitas-Forest Knol</t>
  </si>
  <si>
    <t>Lagunitas-Forest Knolls CDP</t>
  </si>
  <si>
    <t>Larkfield-Wikiup</t>
  </si>
  <si>
    <t>Larkfield-Wikiup CDP</t>
  </si>
  <si>
    <t>Larkspur</t>
  </si>
  <si>
    <t>Larkspur city</t>
  </si>
  <si>
    <t>Lexington Hills</t>
  </si>
  <si>
    <t>Lexington Hills CDP</t>
  </si>
  <si>
    <t>Livermore</t>
  </si>
  <si>
    <t>Livermore city</t>
  </si>
  <si>
    <t>Los Altos</t>
  </si>
  <si>
    <t>Los Altos city</t>
  </si>
  <si>
    <t>Los Altos Hills</t>
  </si>
  <si>
    <t>Los Altos Hills town</t>
  </si>
  <si>
    <t>Los Gatos</t>
  </si>
  <si>
    <t>Los Gatos town</t>
  </si>
  <si>
    <t>Loyola</t>
  </si>
  <si>
    <t>Loyola CDP</t>
  </si>
  <si>
    <t>Lucas Valley-Marinwoo</t>
  </si>
  <si>
    <t>Lucas Valley-Marinwood CDP</t>
  </si>
  <si>
    <t>Martinez</t>
  </si>
  <si>
    <t>Martinez city</t>
  </si>
  <si>
    <t>Menlo Park</t>
  </si>
  <si>
    <t>Menlo Park city</t>
  </si>
  <si>
    <t>Millbrae</t>
  </si>
  <si>
    <t>Millbrae city</t>
  </si>
  <si>
    <t>Mill Valley</t>
  </si>
  <si>
    <t>Mill Valley city</t>
  </si>
  <si>
    <t>Milpitas</t>
  </si>
  <si>
    <t>Milpitas city</t>
  </si>
  <si>
    <t>Montara</t>
  </si>
  <si>
    <t>Montara CDP</t>
  </si>
  <si>
    <t>Monte Rio</t>
  </si>
  <si>
    <t>Monte Rio CDP</t>
  </si>
  <si>
    <t>Monte Sereno</t>
  </si>
  <si>
    <t>Monte Sereno city</t>
  </si>
  <si>
    <t>Moraga</t>
  </si>
  <si>
    <t>Moraga town</t>
  </si>
  <si>
    <t>Morgan Hill</t>
  </si>
  <si>
    <t>Morgan Hill city</t>
  </si>
  <si>
    <t>Moss Beach</t>
  </si>
  <si>
    <t>Moss Beach CDP</t>
  </si>
  <si>
    <t>Mountain View</t>
  </si>
  <si>
    <t>Mountain View city</t>
  </si>
  <si>
    <t>Napa</t>
  </si>
  <si>
    <t>Napa city</t>
  </si>
  <si>
    <t>Newark</t>
  </si>
  <si>
    <t>Newark city</t>
  </si>
  <si>
    <t>North Fair Oaks</t>
  </si>
  <si>
    <t>North Fair Oaks CDP</t>
  </si>
  <si>
    <t>Novato</t>
  </si>
  <si>
    <t>Novato city</t>
  </si>
  <si>
    <t>Oakland</t>
  </si>
  <si>
    <t>Oakland city</t>
  </si>
  <si>
    <t>Oakley</t>
  </si>
  <si>
    <t>Oakley city</t>
  </si>
  <si>
    <t>Occidental</t>
  </si>
  <si>
    <t>Occidental CDP</t>
  </si>
  <si>
    <t>Orinda</t>
  </si>
  <si>
    <t>Orinda city</t>
  </si>
  <si>
    <t>Pacheco</t>
  </si>
  <si>
    <t>Pacheco CDP</t>
  </si>
  <si>
    <t>Pacifica</t>
  </si>
  <si>
    <t>Pacifica city</t>
  </si>
  <si>
    <t>Palo Alto</t>
  </si>
  <si>
    <t>Palo Alto city</t>
  </si>
  <si>
    <t>Petaluma</t>
  </si>
  <si>
    <t>Petaluma city</t>
  </si>
  <si>
    <t>Piedmont</t>
  </si>
  <si>
    <t>Piedmont city</t>
  </si>
  <si>
    <t>Pinole</t>
  </si>
  <si>
    <t>Pinole city</t>
  </si>
  <si>
    <t>Pittsburg</t>
  </si>
  <si>
    <t>Pittsburg city</t>
  </si>
  <si>
    <t>Pleasant Hill</t>
  </si>
  <si>
    <t>Pleasant Hill city</t>
  </si>
  <si>
    <t>Pleasanton</t>
  </si>
  <si>
    <t>Pleasanton city</t>
  </si>
  <si>
    <t>Portola Valley</t>
  </si>
  <si>
    <t>Portola Valley town</t>
  </si>
  <si>
    <t>Redwood City</t>
  </si>
  <si>
    <t>Redwood City city</t>
  </si>
  <si>
    <t>Richmond</t>
  </si>
  <si>
    <t>Richmond city</t>
  </si>
  <si>
    <t>Rio Vista</t>
  </si>
  <si>
    <t>Rio Vista city</t>
  </si>
  <si>
    <t>Rodeo</t>
  </si>
  <si>
    <t>Rodeo CDP</t>
  </si>
  <si>
    <t>Rohnert Park</t>
  </si>
  <si>
    <t>Rohnert Park city</t>
  </si>
  <si>
    <t>Roseland</t>
  </si>
  <si>
    <t>Roseland CDP</t>
  </si>
  <si>
    <t>Ross</t>
  </si>
  <si>
    <t>Ross town</t>
  </si>
  <si>
    <t>St. Helena</t>
  </si>
  <si>
    <t>St. Helena city</t>
  </si>
  <si>
    <t>San Anselmo</t>
  </si>
  <si>
    <t>San Anselmo town</t>
  </si>
  <si>
    <t>San Bruno</t>
  </si>
  <si>
    <t>San Bruno city</t>
  </si>
  <si>
    <t>San Carlos</t>
  </si>
  <si>
    <t>San Carlos city</t>
  </si>
  <si>
    <t>SF</t>
  </si>
  <si>
    <t>San Francisco</t>
  </si>
  <si>
    <t>San Francisco city</t>
  </si>
  <si>
    <t>San Jose</t>
  </si>
  <si>
    <t>San Jose city</t>
  </si>
  <si>
    <t>San Leandro</t>
  </si>
  <si>
    <t>San Leandro city</t>
  </si>
  <si>
    <t>San Lorenzo</t>
  </si>
  <si>
    <t>San Lorenzo CDP</t>
  </si>
  <si>
    <t>San Martin</t>
  </si>
  <si>
    <t>San Martin CDP</t>
  </si>
  <si>
    <t>San Mateo</t>
  </si>
  <si>
    <t>San Mateo city</t>
  </si>
  <si>
    <t>San Pablo</t>
  </si>
  <si>
    <t>San Pablo city</t>
  </si>
  <si>
    <t>San Rafael</t>
  </si>
  <si>
    <t>San Rafael city</t>
  </si>
  <si>
    <t>San Ramon</t>
  </si>
  <si>
    <t>San Ramon city</t>
  </si>
  <si>
    <t>Santa Clara</t>
  </si>
  <si>
    <t>Santa Clara city</t>
  </si>
  <si>
    <t>Santa Rosa</t>
  </si>
  <si>
    <t>Santa Rosa city</t>
  </si>
  <si>
    <t>Santa Venetia</t>
  </si>
  <si>
    <t>Santa Venetia CDP</t>
  </si>
  <si>
    <t>Saratoga</t>
  </si>
  <si>
    <t>Saratoga city</t>
  </si>
  <si>
    <t>Sausalito</t>
  </si>
  <si>
    <t>Sausalito city</t>
  </si>
  <si>
    <t>Sebastopol</t>
  </si>
  <si>
    <t>Sebastopol city</t>
  </si>
  <si>
    <t>Sonoma</t>
  </si>
  <si>
    <t>Sonoma city</t>
  </si>
  <si>
    <t>South San Francisco</t>
  </si>
  <si>
    <t>South San Francisco city</t>
  </si>
  <si>
    <t>Stanford</t>
  </si>
  <si>
    <t>Stanford CDP</t>
  </si>
  <si>
    <t>Strawberry</t>
  </si>
  <si>
    <t>Strawberry CDP</t>
  </si>
  <si>
    <t>Suisun City</t>
  </si>
  <si>
    <t>Suisun City city</t>
  </si>
  <si>
    <t>Sunnyvale</t>
  </si>
  <si>
    <t>Sunnyvale city</t>
  </si>
  <si>
    <t>Tamalpais-Homestead V</t>
  </si>
  <si>
    <t>Tamalpais-Homestead Valley CDP</t>
  </si>
  <si>
    <t>Tara Hills</t>
  </si>
  <si>
    <t>Tara Hills CDP</t>
  </si>
  <si>
    <t>Temelec</t>
  </si>
  <si>
    <t>Temelec CDP</t>
  </si>
  <si>
    <t>Tiburon</t>
  </si>
  <si>
    <t>Tiburon town</t>
  </si>
  <si>
    <t>Union City</t>
  </si>
  <si>
    <t>Union City city</t>
  </si>
  <si>
    <t>Vacaville</t>
  </si>
  <si>
    <t>Vacaville city</t>
  </si>
  <si>
    <t>Vallejo</t>
  </si>
  <si>
    <t>Vallejo city</t>
  </si>
  <si>
    <t>Vine Hill</t>
  </si>
  <si>
    <t>Vine Hill CDP</t>
  </si>
  <si>
    <t>Walnut Creek</t>
  </si>
  <si>
    <t>Walnut Creek city</t>
  </si>
  <si>
    <t>West Menlo Park</t>
  </si>
  <si>
    <t>West Menlo Park CDP</t>
  </si>
  <si>
    <t>Windsor</t>
  </si>
  <si>
    <t>Windsor town</t>
  </si>
  <si>
    <t>Woodacre</t>
  </si>
  <si>
    <t>Woodacre CDP</t>
  </si>
  <si>
    <t>Woodside</t>
  </si>
  <si>
    <t>Woodside town</t>
  </si>
  <si>
    <t>Yountville</t>
  </si>
  <si>
    <t>Yountville town</t>
  </si>
  <si>
    <t>Place Name</t>
  </si>
  <si>
    <t>Transit Commuters, 1990</t>
  </si>
  <si>
    <t>Total Commuters, 1990</t>
  </si>
  <si>
    <t>Transit Commuters, 2000</t>
  </si>
  <si>
    <t>Total Commuters, 2000</t>
  </si>
  <si>
    <t>Transit Share, 1990</t>
  </si>
  <si>
    <t>Transit Share, 2000</t>
  </si>
  <si>
    <t>Table C.1</t>
  </si>
  <si>
    <t>Change in Transit Commute Share, 1990-2000</t>
  </si>
  <si>
    <t>Transit-to-Work Shares in Bay Area Places, 1990-2000, Ranked by Transit Share 2000</t>
  </si>
  <si>
    <t>Change in Transit Commuters</t>
  </si>
  <si>
    <t>Change in Total Commuters</t>
  </si>
  <si>
    <t>Table C.2</t>
  </si>
  <si>
    <t>Change in Carpool Commute Share, 1990-2000</t>
  </si>
  <si>
    <t>Carpool Commuters, 1990</t>
  </si>
  <si>
    <t>Carpool Share, 1990</t>
  </si>
  <si>
    <t>Carpool Commuters, 2000</t>
  </si>
  <si>
    <t>Carpool Share, 2000</t>
  </si>
  <si>
    <t>Transit-to-Work Shares in Bay Area Places, 1990-2000, Ranked by Transit Share in 2000</t>
  </si>
  <si>
    <t>Carpool-to-Work Shares in Bay Area Places, 1990-2000, Ranked by Carpool Share in 2000</t>
  </si>
  <si>
    <t>Table C.3</t>
  </si>
  <si>
    <t>Walk-to-Work Shares in Bay Area Places, 1990-2000, Ranked by Walk Share in 2000</t>
  </si>
  <si>
    <t>Change in Walk Commute Share, 1990-2000</t>
  </si>
  <si>
    <t>Walk Commuters, 1990</t>
  </si>
  <si>
    <t>Walk Share, 1990</t>
  </si>
  <si>
    <t>Walk Commuters, 2000</t>
  </si>
  <si>
    <t>Walk Share, 2000</t>
  </si>
  <si>
    <t>Table C.4</t>
  </si>
  <si>
    <t>Work-at-Home Shares in Bay Area Places, 1990-2000, Ranked by Work-at-Home Share in 2000</t>
  </si>
  <si>
    <t>Change in Work At Home Share, 1990-2000</t>
  </si>
  <si>
    <t>At Home Workers, 1990</t>
  </si>
  <si>
    <t>At Home Share, 1990</t>
  </si>
  <si>
    <t>At Home Workers, 2000</t>
  </si>
  <si>
    <t>At Home Share, 2000</t>
  </si>
  <si>
    <t>Table C.5</t>
  </si>
  <si>
    <t>Drive Alone-to-Work Shares in Bay Area Places, 1990-2000, Ranked by Drive Alone Share in 2000</t>
  </si>
  <si>
    <t>Change in Drive Alone Share, 1990-2000</t>
  </si>
  <si>
    <t>Drive Alone Commuters, 1990</t>
  </si>
  <si>
    <t>Drive Alone Share, 1990</t>
  </si>
  <si>
    <t>Drive Alone Commuters, 2000</t>
  </si>
  <si>
    <t>Drive Alone Share, 2000</t>
  </si>
  <si>
    <t>Transit Share</t>
  </si>
  <si>
    <t>Carpool Share</t>
  </si>
  <si>
    <t>Drive Alone Share</t>
  </si>
  <si>
    <t>Walk Share</t>
  </si>
  <si>
    <t>At Home Share</t>
  </si>
  <si>
    <t>Other Share</t>
  </si>
  <si>
    <t>Total Commuters,</t>
  </si>
  <si>
    <t>Table B.1</t>
  </si>
  <si>
    <t>Commute Mode Shares by Bay Area Place-of-Residence, 1990-2000, Ranked by Total Workers, 2000</t>
  </si>
  <si>
    <t>AVGTIME90</t>
  </si>
  <si>
    <t>Change</t>
  </si>
  <si>
    <t>PCT_Change</t>
  </si>
  <si>
    <t>Table A.1</t>
  </si>
  <si>
    <t>Change in Average Commute Time, 1990-2000, by Bay Area Place-of-Residence</t>
  </si>
  <si>
    <t>Ranked by Longest Commute in 2000</t>
  </si>
  <si>
    <t>Average Commute Time, 1990</t>
  </si>
  <si>
    <t>Average Commute Time, 2000</t>
  </si>
  <si>
    <t>Percent Change in Commute Time</t>
  </si>
  <si>
    <t>Change in Commute Time</t>
  </si>
  <si>
    <t>Bay Area</t>
  </si>
  <si>
    <t>Urban Core Subtot</t>
  </si>
  <si>
    <t>Non-Urban Core</t>
  </si>
  <si>
    <t>Table 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</si>
</sst>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2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Lucida Sans Unicode"/>
      <family val="2"/>
    </font>
    <font>
      <b/>
      <sz val="8"/>
      <name val="Lucida Sans Unicode"/>
      <family val="2"/>
    </font>
    <font>
      <sz val="9"/>
      <name val="Lucida Sans Unicode"/>
      <family val="2"/>
    </font>
    <font>
      <u val="single"/>
      <sz val="9"/>
      <name val="Lucida Sans Unicode"/>
      <family val="2"/>
    </font>
    <font>
      <b/>
      <sz val="9"/>
      <name val="Lucida Sans Unico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3" fontId="5" fillId="0" borderId="12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165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65" fontId="5" fillId="0" borderId="11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4" fontId="5" fillId="0" borderId="1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3.57421875" style="16" bestFit="1" customWidth="1"/>
    <col min="2" max="3" width="12.7109375" style="42" bestFit="1" customWidth="1"/>
    <col min="4" max="4" width="13.140625" style="16" customWidth="1"/>
    <col min="5" max="5" width="14.28125" style="16" customWidth="1"/>
    <col min="6" max="16384" width="9.140625" style="16" customWidth="1"/>
  </cols>
  <sheetData>
    <row r="1" spans="1:3" s="37" customFormat="1" ht="13.5">
      <c r="A1" s="37" t="s">
        <v>420</v>
      </c>
      <c r="B1" s="50"/>
      <c r="C1" s="50"/>
    </row>
    <row r="2" spans="1:3" s="37" customFormat="1" ht="13.5">
      <c r="A2" s="37" t="s">
        <v>421</v>
      </c>
      <c r="B2" s="50"/>
      <c r="C2" s="50"/>
    </row>
    <row r="3" spans="1:3" s="37" customFormat="1" ht="13.5">
      <c r="A3" s="37" t="s">
        <v>422</v>
      </c>
      <c r="B3" s="50"/>
      <c r="C3" s="50"/>
    </row>
    <row r="4" spans="1:5" ht="13.5">
      <c r="A4" s="20"/>
      <c r="B4" s="49"/>
      <c r="C4" s="49"/>
      <c r="D4" s="20"/>
      <c r="E4" s="20"/>
    </row>
    <row r="5" spans="1:5" s="45" customFormat="1" ht="41.25" thickBot="1">
      <c r="A5" s="46" t="s">
        <v>367</v>
      </c>
      <c r="B5" s="47" t="s">
        <v>423</v>
      </c>
      <c r="C5" s="47" t="s">
        <v>424</v>
      </c>
      <c r="D5" s="48" t="s">
        <v>426</v>
      </c>
      <c r="E5" s="48" t="s">
        <v>425</v>
      </c>
    </row>
    <row r="6" spans="1:5" ht="14.25" thickTop="1">
      <c r="A6" s="16" t="s">
        <v>127</v>
      </c>
      <c r="B6" s="42">
        <v>41.7</v>
      </c>
      <c r="C6" s="42">
        <v>50.6</v>
      </c>
      <c r="D6" s="42">
        <f aca="true" t="shared" si="0" ref="D6:D37">C6-B6</f>
        <v>8.899999999999999</v>
      </c>
      <c r="E6" s="43">
        <f aca="true" t="shared" si="1" ref="E6:E37">D6/B6</f>
        <v>0.21342925659472417</v>
      </c>
    </row>
    <row r="7" spans="1:5" ht="13.5">
      <c r="A7" s="16" t="s">
        <v>73</v>
      </c>
      <c r="B7" s="42">
        <v>38</v>
      </c>
      <c r="C7" s="42">
        <v>44.1</v>
      </c>
      <c r="D7" s="42">
        <f t="shared" si="0"/>
        <v>6.100000000000001</v>
      </c>
      <c r="E7" s="43">
        <f t="shared" si="1"/>
        <v>0.1605263157894737</v>
      </c>
    </row>
    <row r="8" spans="1:5" ht="13.5">
      <c r="A8" s="16" t="s">
        <v>249</v>
      </c>
      <c r="B8" s="42">
        <v>36.5</v>
      </c>
      <c r="C8" s="42">
        <v>44</v>
      </c>
      <c r="D8" s="42">
        <f t="shared" si="0"/>
        <v>7.5</v>
      </c>
      <c r="E8" s="43">
        <f t="shared" si="1"/>
        <v>0.2054794520547945</v>
      </c>
    </row>
    <row r="9" spans="1:5" ht="13.5">
      <c r="A9" s="16" t="s">
        <v>84</v>
      </c>
      <c r="B9" s="42">
        <v>32.7</v>
      </c>
      <c r="C9" s="42">
        <v>43.8</v>
      </c>
      <c r="D9" s="42">
        <f t="shared" si="0"/>
        <v>11.099999999999994</v>
      </c>
      <c r="E9" s="43">
        <f t="shared" si="1"/>
        <v>0.33944954128440347</v>
      </c>
    </row>
    <row r="10" spans="1:5" ht="13.5">
      <c r="A10" s="16" t="s">
        <v>187</v>
      </c>
      <c r="B10" s="42">
        <v>30.7</v>
      </c>
      <c r="C10" s="42">
        <v>43.2</v>
      </c>
      <c r="D10" s="42">
        <f t="shared" si="0"/>
        <v>12.500000000000004</v>
      </c>
      <c r="E10" s="43">
        <f t="shared" si="1"/>
        <v>0.40716612377850175</v>
      </c>
    </row>
    <row r="11" spans="1:5" ht="13.5">
      <c r="A11" s="16" t="s">
        <v>52</v>
      </c>
      <c r="B11" s="42">
        <v>29.4</v>
      </c>
      <c r="C11" s="42">
        <v>41.6</v>
      </c>
      <c r="D11" s="42">
        <f t="shared" si="0"/>
        <v>12.200000000000003</v>
      </c>
      <c r="E11" s="43">
        <f t="shared" si="1"/>
        <v>0.41496598639455795</v>
      </c>
    </row>
    <row r="12" spans="1:5" ht="13.5">
      <c r="A12" s="16" t="s">
        <v>181</v>
      </c>
      <c r="B12" s="42">
        <v>37.6</v>
      </c>
      <c r="C12" s="42">
        <v>40.5</v>
      </c>
      <c r="D12" s="42">
        <f t="shared" si="0"/>
        <v>2.8999999999999986</v>
      </c>
      <c r="E12" s="43">
        <f t="shared" si="1"/>
        <v>0.07712765957446804</v>
      </c>
    </row>
    <row r="13" spans="1:5" ht="13.5">
      <c r="A13" s="16" t="s">
        <v>75</v>
      </c>
      <c r="B13" s="42">
        <v>32.4</v>
      </c>
      <c r="C13" s="42">
        <v>37.7</v>
      </c>
      <c r="D13" s="42">
        <f t="shared" si="0"/>
        <v>5.300000000000004</v>
      </c>
      <c r="E13" s="43">
        <f t="shared" si="1"/>
        <v>0.1635802469135804</v>
      </c>
    </row>
    <row r="14" spans="1:5" ht="13.5">
      <c r="A14" s="16" t="s">
        <v>344</v>
      </c>
      <c r="B14" s="42">
        <v>36.6</v>
      </c>
      <c r="C14" s="42">
        <v>37.4</v>
      </c>
      <c r="D14" s="42">
        <f t="shared" si="0"/>
        <v>0.7999999999999972</v>
      </c>
      <c r="E14" s="43">
        <f t="shared" si="1"/>
        <v>0.02185792349726768</v>
      </c>
    </row>
    <row r="15" spans="1:5" ht="13.5">
      <c r="A15" s="16" t="s">
        <v>153</v>
      </c>
      <c r="B15" s="42">
        <v>31.3</v>
      </c>
      <c r="C15" s="42">
        <v>37.3</v>
      </c>
      <c r="D15" s="42">
        <f t="shared" si="0"/>
        <v>5.9999999999999964</v>
      </c>
      <c r="E15" s="43">
        <f t="shared" si="1"/>
        <v>0.19169329073482416</v>
      </c>
    </row>
    <row r="16" spans="1:5" ht="13.5">
      <c r="A16" s="16" t="s">
        <v>267</v>
      </c>
      <c r="B16" s="42">
        <v>31.5</v>
      </c>
      <c r="C16" s="42">
        <v>37.3</v>
      </c>
      <c r="D16" s="42">
        <f t="shared" si="0"/>
        <v>5.799999999999997</v>
      </c>
      <c r="E16" s="43">
        <f t="shared" si="1"/>
        <v>0.18412698412698403</v>
      </c>
    </row>
    <row r="17" spans="1:5" ht="13.5">
      <c r="A17" s="16" t="s">
        <v>61</v>
      </c>
      <c r="B17" s="42">
        <v>28.6</v>
      </c>
      <c r="C17" s="42">
        <v>37.1</v>
      </c>
      <c r="D17" s="42">
        <f t="shared" si="0"/>
        <v>8.5</v>
      </c>
      <c r="E17" s="43">
        <f t="shared" si="1"/>
        <v>0.2972027972027972</v>
      </c>
    </row>
    <row r="18" spans="1:5" ht="13.5">
      <c r="A18" s="16" t="s">
        <v>227</v>
      </c>
      <c r="B18" s="42">
        <v>35.5</v>
      </c>
      <c r="C18" s="42">
        <v>36.8</v>
      </c>
      <c r="D18" s="42">
        <f t="shared" si="0"/>
        <v>1.2999999999999972</v>
      </c>
      <c r="E18" s="43">
        <f t="shared" si="1"/>
        <v>0.03661971830985907</v>
      </c>
    </row>
    <row r="19" spans="1:5" ht="13.5">
      <c r="A19" s="16" t="s">
        <v>105</v>
      </c>
      <c r="B19" s="42">
        <v>33.5</v>
      </c>
      <c r="C19" s="42">
        <v>36.7</v>
      </c>
      <c r="D19" s="42">
        <f t="shared" si="0"/>
        <v>3.200000000000003</v>
      </c>
      <c r="E19" s="43">
        <f t="shared" si="1"/>
        <v>0.09552238805970158</v>
      </c>
    </row>
    <row r="20" spans="1:5" ht="13.5">
      <c r="A20" s="16" t="s">
        <v>59</v>
      </c>
      <c r="B20" s="42">
        <v>31.4</v>
      </c>
      <c r="C20" s="42">
        <v>36.6</v>
      </c>
      <c r="D20" s="42">
        <f t="shared" si="0"/>
        <v>5.200000000000003</v>
      </c>
      <c r="E20" s="43">
        <f t="shared" si="1"/>
        <v>0.16560509554140138</v>
      </c>
    </row>
    <row r="21" spans="1:5" ht="13.5">
      <c r="A21" s="16" t="s">
        <v>80</v>
      </c>
      <c r="B21" s="42">
        <v>40.8</v>
      </c>
      <c r="C21" s="42">
        <v>36.6</v>
      </c>
      <c r="D21" s="42">
        <f t="shared" si="0"/>
        <v>-4.199999999999996</v>
      </c>
      <c r="E21" s="43">
        <f t="shared" si="1"/>
        <v>-0.10294117647058813</v>
      </c>
    </row>
    <row r="22" spans="1:5" ht="13.5">
      <c r="A22" s="16" t="s">
        <v>213</v>
      </c>
      <c r="B22" s="42">
        <v>29.2</v>
      </c>
      <c r="C22" s="42">
        <v>36.3</v>
      </c>
      <c r="D22" s="42">
        <f t="shared" si="0"/>
        <v>7.099999999999998</v>
      </c>
      <c r="E22" s="43">
        <f t="shared" si="1"/>
        <v>0.2431506849315068</v>
      </c>
    </row>
    <row r="23" spans="1:5" ht="13.5">
      <c r="A23" s="16" t="s">
        <v>336</v>
      </c>
      <c r="B23" s="42">
        <v>33.2</v>
      </c>
      <c r="C23" s="42">
        <v>36.3</v>
      </c>
      <c r="D23" s="42">
        <f t="shared" si="0"/>
        <v>3.0999999999999943</v>
      </c>
      <c r="E23" s="43">
        <f t="shared" si="1"/>
        <v>0.09337349397590343</v>
      </c>
    </row>
    <row r="24" spans="1:5" ht="13.5">
      <c r="A24" s="16" t="s">
        <v>362</v>
      </c>
      <c r="B24" s="42">
        <v>33.7</v>
      </c>
      <c r="C24" s="42">
        <v>35.7</v>
      </c>
      <c r="D24" s="42">
        <f t="shared" si="0"/>
        <v>2</v>
      </c>
      <c r="E24" s="43">
        <f t="shared" si="1"/>
        <v>0.05934718100890207</v>
      </c>
    </row>
    <row r="25" spans="1:5" ht="13.5">
      <c r="A25" s="16" t="s">
        <v>157</v>
      </c>
      <c r="B25" s="42">
        <v>27.6</v>
      </c>
      <c r="C25" s="42">
        <v>35.6</v>
      </c>
      <c r="D25" s="42">
        <f t="shared" si="0"/>
        <v>8</v>
      </c>
      <c r="E25" s="43">
        <f t="shared" si="1"/>
        <v>0.2898550724637681</v>
      </c>
    </row>
    <row r="26" spans="1:5" ht="13.5">
      <c r="A26" s="16" t="s">
        <v>352</v>
      </c>
      <c r="B26" s="42">
        <v>30.2</v>
      </c>
      <c r="C26" s="42">
        <v>35.4</v>
      </c>
      <c r="D26" s="42">
        <f t="shared" si="0"/>
        <v>5.199999999999999</v>
      </c>
      <c r="E26" s="43">
        <f t="shared" si="1"/>
        <v>0.17218543046357615</v>
      </c>
    </row>
    <row r="27" spans="1:5" ht="13.5">
      <c r="A27" s="16" t="s">
        <v>201</v>
      </c>
      <c r="B27" s="42">
        <v>29.3</v>
      </c>
      <c r="C27" s="42">
        <v>35</v>
      </c>
      <c r="D27" s="42">
        <f t="shared" si="0"/>
        <v>5.699999999999999</v>
      </c>
      <c r="E27" s="43">
        <f t="shared" si="1"/>
        <v>0.19453924914675766</v>
      </c>
    </row>
    <row r="28" spans="1:5" ht="13.5">
      <c r="A28" s="16" t="s">
        <v>137</v>
      </c>
      <c r="B28" s="42">
        <v>26.4</v>
      </c>
      <c r="C28" s="42">
        <v>34.9</v>
      </c>
      <c r="D28" s="42">
        <f t="shared" si="0"/>
        <v>8.5</v>
      </c>
      <c r="E28" s="43">
        <f t="shared" si="1"/>
        <v>0.32196969696969696</v>
      </c>
    </row>
    <row r="29" spans="1:5" ht="13.5">
      <c r="A29" s="16" t="s">
        <v>342</v>
      </c>
      <c r="B29" s="42">
        <v>29.2</v>
      </c>
      <c r="C29" s="42">
        <v>34.9</v>
      </c>
      <c r="D29" s="42">
        <f t="shared" si="0"/>
        <v>5.699999999999999</v>
      </c>
      <c r="E29" s="43">
        <f t="shared" si="1"/>
        <v>0.19520547945205477</v>
      </c>
    </row>
    <row r="30" spans="1:5" ht="13.5">
      <c r="A30" s="16" t="s">
        <v>66</v>
      </c>
      <c r="B30" s="42">
        <v>29.9</v>
      </c>
      <c r="C30" s="42">
        <v>34.8</v>
      </c>
      <c r="D30" s="42">
        <f t="shared" si="0"/>
        <v>4.899999999999999</v>
      </c>
      <c r="E30" s="43">
        <f t="shared" si="1"/>
        <v>0.16387959866220733</v>
      </c>
    </row>
    <row r="31" spans="1:5" ht="13.5">
      <c r="A31" s="16" t="s">
        <v>245</v>
      </c>
      <c r="B31" s="42">
        <v>30.3</v>
      </c>
      <c r="C31" s="42">
        <v>34.8</v>
      </c>
      <c r="D31" s="42">
        <f t="shared" si="0"/>
        <v>4.4999999999999964</v>
      </c>
      <c r="E31" s="43">
        <f t="shared" si="1"/>
        <v>0.1485148514851484</v>
      </c>
    </row>
    <row r="32" spans="1:5" ht="13.5">
      <c r="A32" s="16" t="s">
        <v>235</v>
      </c>
      <c r="B32" s="42">
        <v>29.7</v>
      </c>
      <c r="C32" s="42">
        <v>34.5</v>
      </c>
      <c r="D32" s="42">
        <f t="shared" si="0"/>
        <v>4.800000000000001</v>
      </c>
      <c r="E32" s="43">
        <f t="shared" si="1"/>
        <v>0.16161616161616166</v>
      </c>
    </row>
    <row r="33" spans="1:5" ht="13.5">
      <c r="A33" s="16" t="s">
        <v>287</v>
      </c>
      <c r="B33" s="42">
        <v>31.2</v>
      </c>
      <c r="C33" s="42">
        <v>34.5</v>
      </c>
      <c r="D33" s="42">
        <f t="shared" si="0"/>
        <v>3.3000000000000007</v>
      </c>
      <c r="E33" s="43">
        <f t="shared" si="1"/>
        <v>0.1057692307692308</v>
      </c>
    </row>
    <row r="34" spans="1:5" ht="13.5">
      <c r="A34" s="16" t="s">
        <v>277</v>
      </c>
      <c r="B34" s="42">
        <v>28.7</v>
      </c>
      <c r="C34" s="42">
        <v>34.3</v>
      </c>
      <c r="D34" s="42">
        <f t="shared" si="0"/>
        <v>5.599999999999998</v>
      </c>
      <c r="E34" s="43">
        <f t="shared" si="1"/>
        <v>0.19512195121951212</v>
      </c>
    </row>
    <row r="35" spans="1:5" ht="13.5">
      <c r="A35" s="16" t="s">
        <v>265</v>
      </c>
      <c r="B35" s="42">
        <v>31.2</v>
      </c>
      <c r="C35" s="42">
        <v>34.2</v>
      </c>
      <c r="D35" s="42">
        <f t="shared" si="0"/>
        <v>3.0000000000000036</v>
      </c>
      <c r="E35" s="43">
        <f t="shared" si="1"/>
        <v>0.09615384615384627</v>
      </c>
    </row>
    <row r="36" spans="1:5" ht="13.5">
      <c r="A36" s="16" t="s">
        <v>233</v>
      </c>
      <c r="B36" s="42">
        <v>29.9</v>
      </c>
      <c r="C36" s="42">
        <v>33.9</v>
      </c>
      <c r="D36" s="42">
        <f t="shared" si="0"/>
        <v>4</v>
      </c>
      <c r="E36" s="43">
        <f t="shared" si="1"/>
        <v>0.13377926421404682</v>
      </c>
    </row>
    <row r="37" spans="1:5" ht="13.5">
      <c r="A37" s="16" t="s">
        <v>225</v>
      </c>
      <c r="B37" s="42">
        <v>33.6</v>
      </c>
      <c r="C37" s="42">
        <v>33.8</v>
      </c>
      <c r="D37" s="42">
        <f t="shared" si="0"/>
        <v>0.19999999999999574</v>
      </c>
      <c r="E37" s="43">
        <f t="shared" si="1"/>
        <v>0.005952380952380825</v>
      </c>
    </row>
    <row r="38" spans="1:5" ht="13.5">
      <c r="A38" s="16" t="s">
        <v>261</v>
      </c>
      <c r="B38" s="42">
        <v>28.5</v>
      </c>
      <c r="C38" s="42">
        <v>33.8</v>
      </c>
      <c r="D38" s="42">
        <f aca="true" t="shared" si="2" ref="D38:D69">C38-B38</f>
        <v>5.299999999999997</v>
      </c>
      <c r="E38" s="43">
        <f aca="true" t="shared" si="3" ref="E38:E69">D38/B38</f>
        <v>0.18596491228070167</v>
      </c>
    </row>
    <row r="39" spans="1:5" ht="13.5">
      <c r="A39" s="16" t="s">
        <v>231</v>
      </c>
      <c r="B39" s="42">
        <v>29</v>
      </c>
      <c r="C39" s="42">
        <v>33.6</v>
      </c>
      <c r="D39" s="42">
        <f t="shared" si="2"/>
        <v>4.600000000000001</v>
      </c>
      <c r="E39" s="43">
        <f t="shared" si="3"/>
        <v>0.15862068965517245</v>
      </c>
    </row>
    <row r="40" spans="1:5" ht="13.5">
      <c r="A40" s="16" t="s">
        <v>195</v>
      </c>
      <c r="B40" s="42">
        <v>33.1</v>
      </c>
      <c r="C40" s="42">
        <v>33.4</v>
      </c>
      <c r="D40" s="42">
        <f t="shared" si="2"/>
        <v>0.29999999999999716</v>
      </c>
      <c r="E40" s="43">
        <f t="shared" si="3"/>
        <v>0.009063444108761243</v>
      </c>
    </row>
    <row r="41" spans="1:5" ht="13.5">
      <c r="A41" s="16" t="s">
        <v>310</v>
      </c>
      <c r="B41" s="42">
        <v>26.1</v>
      </c>
      <c r="C41" s="42">
        <v>33.4</v>
      </c>
      <c r="D41" s="42">
        <f t="shared" si="2"/>
        <v>7.299999999999997</v>
      </c>
      <c r="E41" s="43">
        <f t="shared" si="3"/>
        <v>0.2796934865900382</v>
      </c>
    </row>
    <row r="42" spans="1:5" ht="13.5">
      <c r="A42" s="16" t="s">
        <v>271</v>
      </c>
      <c r="B42" s="42">
        <v>26.9</v>
      </c>
      <c r="C42" s="42">
        <v>33.3</v>
      </c>
      <c r="D42" s="42">
        <f t="shared" si="2"/>
        <v>6.399999999999999</v>
      </c>
      <c r="E42" s="43">
        <f t="shared" si="3"/>
        <v>0.23791821561338286</v>
      </c>
    </row>
    <row r="43" spans="1:5" ht="13.5">
      <c r="A43" s="16" t="s">
        <v>145</v>
      </c>
      <c r="B43" s="42">
        <v>22.5</v>
      </c>
      <c r="C43" s="42">
        <v>33.1</v>
      </c>
      <c r="D43" s="42">
        <f t="shared" si="2"/>
        <v>10.600000000000001</v>
      </c>
      <c r="E43" s="43">
        <f t="shared" si="3"/>
        <v>0.47111111111111115</v>
      </c>
    </row>
    <row r="44" spans="1:5" ht="13.5">
      <c r="A44" s="16" t="s">
        <v>320</v>
      </c>
      <c r="B44" s="42">
        <v>24.1</v>
      </c>
      <c r="C44" s="42">
        <v>33.1</v>
      </c>
      <c r="D44" s="42">
        <f t="shared" si="2"/>
        <v>9</v>
      </c>
      <c r="E44" s="43">
        <f t="shared" si="3"/>
        <v>0.37344398340248963</v>
      </c>
    </row>
    <row r="45" spans="1:5" ht="13.5">
      <c r="A45" s="16" t="s">
        <v>281</v>
      </c>
      <c r="B45" s="42">
        <v>30.4</v>
      </c>
      <c r="C45" s="42">
        <v>32.9</v>
      </c>
      <c r="D45" s="42">
        <f t="shared" si="2"/>
        <v>2.5</v>
      </c>
      <c r="E45" s="43">
        <f t="shared" si="3"/>
        <v>0.08223684210526316</v>
      </c>
    </row>
    <row r="46" spans="1:5" ht="13.5">
      <c r="A46" s="16" t="s">
        <v>356</v>
      </c>
      <c r="B46" s="42">
        <v>28.4</v>
      </c>
      <c r="C46" s="42">
        <v>32.8</v>
      </c>
      <c r="D46" s="42">
        <f t="shared" si="2"/>
        <v>4.399999999999999</v>
      </c>
      <c r="E46" s="43">
        <f t="shared" si="3"/>
        <v>0.1549295774647887</v>
      </c>
    </row>
    <row r="47" spans="1:5" ht="13.5">
      <c r="A47" s="16" t="s">
        <v>346</v>
      </c>
      <c r="B47" s="42">
        <v>28.6</v>
      </c>
      <c r="C47" s="42">
        <v>32.3</v>
      </c>
      <c r="D47" s="42">
        <f t="shared" si="2"/>
        <v>3.6999999999999957</v>
      </c>
      <c r="E47" s="43">
        <f t="shared" si="3"/>
        <v>0.1293706293706292</v>
      </c>
    </row>
    <row r="48" spans="1:5" ht="13.5">
      <c r="A48" s="16" t="s">
        <v>139</v>
      </c>
      <c r="B48" s="42">
        <v>26.5</v>
      </c>
      <c r="C48" s="42">
        <v>32.2</v>
      </c>
      <c r="D48" s="42">
        <f t="shared" si="2"/>
        <v>5.700000000000003</v>
      </c>
      <c r="E48" s="43">
        <f t="shared" si="3"/>
        <v>0.21509433962264163</v>
      </c>
    </row>
    <row r="49" spans="1:5" ht="13.5">
      <c r="A49" s="16" t="s">
        <v>340</v>
      </c>
      <c r="B49" s="42">
        <v>27.1</v>
      </c>
      <c r="C49" s="42">
        <v>32.2</v>
      </c>
      <c r="D49" s="42">
        <f t="shared" si="2"/>
        <v>5.100000000000001</v>
      </c>
      <c r="E49" s="43">
        <f t="shared" si="3"/>
        <v>0.18819188191881922</v>
      </c>
    </row>
    <row r="50" spans="1:5" ht="13.5">
      <c r="A50" s="16" t="s">
        <v>348</v>
      </c>
      <c r="B50" s="42">
        <v>28.2</v>
      </c>
      <c r="C50" s="42">
        <v>32.1</v>
      </c>
      <c r="D50" s="42">
        <f t="shared" si="2"/>
        <v>3.900000000000002</v>
      </c>
      <c r="E50" s="43">
        <f t="shared" si="3"/>
        <v>0.13829787234042562</v>
      </c>
    </row>
    <row r="51" spans="1:5" ht="13.5">
      <c r="A51" s="16" t="s">
        <v>111</v>
      </c>
      <c r="B51" s="42">
        <v>28.8</v>
      </c>
      <c r="C51" s="42">
        <v>31.9</v>
      </c>
      <c r="D51" s="42">
        <f t="shared" si="2"/>
        <v>3.099999999999998</v>
      </c>
      <c r="E51" s="43">
        <f t="shared" si="3"/>
        <v>0.10763888888888881</v>
      </c>
    </row>
    <row r="52" spans="1:5" ht="13.5">
      <c r="A52" s="16" t="s">
        <v>221</v>
      </c>
      <c r="B52" s="42">
        <v>21.5</v>
      </c>
      <c r="C52" s="42">
        <v>31.9</v>
      </c>
      <c r="D52" s="42">
        <f t="shared" si="2"/>
        <v>10.399999999999999</v>
      </c>
      <c r="E52" s="43">
        <f t="shared" si="3"/>
        <v>0.4837209302325581</v>
      </c>
    </row>
    <row r="53" spans="1:5" ht="13.5">
      <c r="A53" s="16" t="s">
        <v>306</v>
      </c>
      <c r="B53" s="42">
        <v>22.3</v>
      </c>
      <c r="C53" s="42">
        <v>31.9</v>
      </c>
      <c r="D53" s="42">
        <f t="shared" si="2"/>
        <v>9.599999999999998</v>
      </c>
      <c r="E53" s="43">
        <f t="shared" si="3"/>
        <v>0.4304932735426008</v>
      </c>
    </row>
    <row r="54" spans="1:5" ht="13.5">
      <c r="A54" s="16" t="s">
        <v>48</v>
      </c>
      <c r="B54" s="42">
        <v>31.5</v>
      </c>
      <c r="C54" s="42">
        <v>31.5</v>
      </c>
      <c r="D54" s="42">
        <f t="shared" si="2"/>
        <v>0</v>
      </c>
      <c r="E54" s="43">
        <f t="shared" si="3"/>
        <v>0</v>
      </c>
    </row>
    <row r="55" spans="1:5" ht="13.5">
      <c r="A55" s="16" t="s">
        <v>141</v>
      </c>
      <c r="B55" s="42">
        <v>30.9</v>
      </c>
      <c r="C55" s="42">
        <v>31.5</v>
      </c>
      <c r="D55" s="42">
        <f t="shared" si="2"/>
        <v>0.6000000000000014</v>
      </c>
      <c r="E55" s="43">
        <f t="shared" si="3"/>
        <v>0.019417475728155387</v>
      </c>
    </row>
    <row r="56" spans="1:5" ht="13.5">
      <c r="A56" s="16" t="s">
        <v>165</v>
      </c>
      <c r="B56" s="42">
        <v>27.5</v>
      </c>
      <c r="C56" s="42">
        <v>31.4</v>
      </c>
      <c r="D56" s="42">
        <f t="shared" si="2"/>
        <v>3.8999999999999986</v>
      </c>
      <c r="E56" s="43">
        <f t="shared" si="3"/>
        <v>0.14181818181818176</v>
      </c>
    </row>
    <row r="57" spans="1:5" ht="13.5">
      <c r="A57" s="16" t="s">
        <v>251</v>
      </c>
      <c r="B57" s="42">
        <v>27.5</v>
      </c>
      <c r="C57" s="42">
        <v>31.4</v>
      </c>
      <c r="D57" s="42">
        <f t="shared" si="2"/>
        <v>3.8999999999999986</v>
      </c>
      <c r="E57" s="43">
        <f t="shared" si="3"/>
        <v>0.14181818181818176</v>
      </c>
    </row>
    <row r="58" spans="1:5" ht="13.5">
      <c r="A58" s="16" t="s">
        <v>69</v>
      </c>
      <c r="B58" s="42">
        <v>30</v>
      </c>
      <c r="C58" s="42">
        <v>31.3</v>
      </c>
      <c r="D58" s="42">
        <f t="shared" si="2"/>
        <v>1.3000000000000007</v>
      </c>
      <c r="E58" s="43">
        <f t="shared" si="3"/>
        <v>0.043333333333333356</v>
      </c>
    </row>
    <row r="59" spans="1:5" ht="13.5">
      <c r="A59" s="16" t="s">
        <v>143</v>
      </c>
      <c r="B59" s="42">
        <v>27.9</v>
      </c>
      <c r="C59" s="42">
        <v>31.3</v>
      </c>
      <c r="D59" s="42">
        <f t="shared" si="2"/>
        <v>3.400000000000002</v>
      </c>
      <c r="E59" s="43">
        <f t="shared" si="3"/>
        <v>0.1218637992831542</v>
      </c>
    </row>
    <row r="60" spans="1:5" ht="13.5">
      <c r="A60" s="16" t="s">
        <v>177</v>
      </c>
      <c r="B60" s="42">
        <v>26.8</v>
      </c>
      <c r="C60" s="42">
        <v>31.3</v>
      </c>
      <c r="D60" s="42">
        <f t="shared" si="2"/>
        <v>4.5</v>
      </c>
      <c r="E60" s="43">
        <f t="shared" si="3"/>
        <v>0.16791044776119401</v>
      </c>
    </row>
    <row r="61" spans="1:5" ht="13.5">
      <c r="A61" s="16" t="s">
        <v>199</v>
      </c>
      <c r="B61" s="42">
        <v>27.5</v>
      </c>
      <c r="C61" s="42">
        <v>31.3</v>
      </c>
      <c r="D61" s="42">
        <f t="shared" si="2"/>
        <v>3.8000000000000007</v>
      </c>
      <c r="E61" s="43">
        <f t="shared" si="3"/>
        <v>0.1381818181818182</v>
      </c>
    </row>
    <row r="62" spans="1:5" ht="13.5">
      <c r="A62" s="16" t="s">
        <v>203</v>
      </c>
      <c r="B62" s="42">
        <v>25.3</v>
      </c>
      <c r="C62" s="42">
        <v>31.3</v>
      </c>
      <c r="D62" s="42">
        <f t="shared" si="2"/>
        <v>6</v>
      </c>
      <c r="E62" s="43">
        <f t="shared" si="3"/>
        <v>0.23715415019762845</v>
      </c>
    </row>
    <row r="63" spans="1:5" ht="13.5">
      <c r="A63" s="16" t="s">
        <v>314</v>
      </c>
      <c r="B63" s="42">
        <v>19.1</v>
      </c>
      <c r="C63" s="42">
        <v>31.3</v>
      </c>
      <c r="D63" s="42">
        <f t="shared" si="2"/>
        <v>12.2</v>
      </c>
      <c r="E63" s="43">
        <f t="shared" si="3"/>
        <v>0.6387434554973821</v>
      </c>
    </row>
    <row r="64" spans="1:5" ht="13.5">
      <c r="A64" s="16" t="s">
        <v>131</v>
      </c>
      <c r="B64" s="42">
        <v>26.2</v>
      </c>
      <c r="C64" s="42">
        <v>31.1</v>
      </c>
      <c r="D64" s="42">
        <f t="shared" si="2"/>
        <v>4.900000000000002</v>
      </c>
      <c r="E64" s="43">
        <f t="shared" si="3"/>
        <v>0.18702290076335887</v>
      </c>
    </row>
    <row r="65" spans="1:5" ht="13.5">
      <c r="A65" s="16" t="s">
        <v>247</v>
      </c>
      <c r="B65" s="42">
        <v>25.8</v>
      </c>
      <c r="C65" s="42">
        <v>31.1</v>
      </c>
      <c r="D65" s="42">
        <f t="shared" si="2"/>
        <v>5.300000000000001</v>
      </c>
      <c r="E65" s="43">
        <f t="shared" si="3"/>
        <v>0.20542635658914732</v>
      </c>
    </row>
    <row r="66" spans="1:5" ht="13.5">
      <c r="A66" s="16" t="s">
        <v>291</v>
      </c>
      <c r="B66" s="42">
        <v>22.2</v>
      </c>
      <c r="C66" s="42">
        <v>31.1</v>
      </c>
      <c r="D66" s="42">
        <f t="shared" si="2"/>
        <v>8.900000000000002</v>
      </c>
      <c r="E66" s="43">
        <f t="shared" si="3"/>
        <v>0.400900900900901</v>
      </c>
    </row>
    <row r="67" spans="1:5" ht="13.5">
      <c r="A67" s="16" t="s">
        <v>103</v>
      </c>
      <c r="B67" s="42">
        <v>23.6</v>
      </c>
      <c r="C67" s="42">
        <v>31</v>
      </c>
      <c r="D67" s="42">
        <f t="shared" si="2"/>
        <v>7.399999999999999</v>
      </c>
      <c r="E67" s="43">
        <f t="shared" si="3"/>
        <v>0.31355932203389825</v>
      </c>
    </row>
    <row r="68" spans="1:5" ht="13.5">
      <c r="A68" s="16" t="s">
        <v>191</v>
      </c>
      <c r="B68" s="42">
        <v>27.4</v>
      </c>
      <c r="C68" s="42">
        <v>31</v>
      </c>
      <c r="D68" s="42">
        <f t="shared" si="2"/>
        <v>3.6000000000000014</v>
      </c>
      <c r="E68" s="43">
        <f t="shared" si="3"/>
        <v>0.13138686131386867</v>
      </c>
    </row>
    <row r="69" spans="1:5" ht="13.5">
      <c r="A69" s="16" t="s">
        <v>123</v>
      </c>
      <c r="B69" s="42">
        <v>28.8</v>
      </c>
      <c r="C69" s="42">
        <v>30.9</v>
      </c>
      <c r="D69" s="42">
        <f t="shared" si="2"/>
        <v>2.099999999999998</v>
      </c>
      <c r="E69" s="43">
        <f t="shared" si="3"/>
        <v>0.07291666666666659</v>
      </c>
    </row>
    <row r="70" spans="1:5" ht="13.5">
      <c r="A70" s="16" t="s">
        <v>257</v>
      </c>
      <c r="B70" s="42">
        <v>27.7</v>
      </c>
      <c r="C70" s="42">
        <v>30.8</v>
      </c>
      <c r="D70" s="42">
        <f aca="true" t="shared" si="4" ref="D70:D101">C70-B70</f>
        <v>3.1000000000000014</v>
      </c>
      <c r="E70" s="43">
        <f aca="true" t="shared" si="5" ref="E70:E101">D70/B70</f>
        <v>0.11191335740072207</v>
      </c>
    </row>
    <row r="71" spans="1:5" ht="13.5">
      <c r="A71" s="16" t="s">
        <v>298</v>
      </c>
      <c r="B71" s="42">
        <v>25.5</v>
      </c>
      <c r="C71" s="42">
        <v>30.7</v>
      </c>
      <c r="D71" s="42">
        <f t="shared" si="4"/>
        <v>5.199999999999999</v>
      </c>
      <c r="E71" s="43">
        <f t="shared" si="5"/>
        <v>0.20392156862745095</v>
      </c>
    </row>
    <row r="72" spans="1:5" ht="13.5">
      <c r="A72" s="16" t="s">
        <v>312</v>
      </c>
      <c r="B72" s="42">
        <v>27.3</v>
      </c>
      <c r="C72" s="42">
        <v>30.7</v>
      </c>
      <c r="D72" s="42">
        <f t="shared" si="4"/>
        <v>3.3999999999999986</v>
      </c>
      <c r="E72" s="43">
        <f t="shared" si="5"/>
        <v>0.12454212454212449</v>
      </c>
    </row>
    <row r="73" spans="1:5" ht="13.5">
      <c r="A73" s="16" t="s">
        <v>167</v>
      </c>
      <c r="B73" s="42">
        <v>23.7</v>
      </c>
      <c r="C73" s="42">
        <v>30.6</v>
      </c>
      <c r="D73" s="42">
        <f t="shared" si="4"/>
        <v>6.900000000000002</v>
      </c>
      <c r="E73" s="43">
        <f t="shared" si="5"/>
        <v>0.2911392405063292</v>
      </c>
    </row>
    <row r="74" spans="1:5" ht="13.5">
      <c r="A74" s="16" t="s">
        <v>175</v>
      </c>
      <c r="B74" s="42">
        <v>25.5</v>
      </c>
      <c r="C74" s="42">
        <v>30.6</v>
      </c>
      <c r="D74" s="42">
        <f t="shared" si="4"/>
        <v>5.100000000000001</v>
      </c>
      <c r="E74" s="43">
        <f t="shared" si="5"/>
        <v>0.20000000000000007</v>
      </c>
    </row>
    <row r="75" spans="1:5" ht="13.5">
      <c r="A75" s="16" t="s">
        <v>117</v>
      </c>
      <c r="B75" s="42">
        <v>29.5</v>
      </c>
      <c r="C75" s="42">
        <v>30.5</v>
      </c>
      <c r="D75" s="42">
        <f t="shared" si="4"/>
        <v>1</v>
      </c>
      <c r="E75" s="43">
        <f t="shared" si="5"/>
        <v>0.03389830508474576</v>
      </c>
    </row>
    <row r="76" spans="1:5" ht="13.5">
      <c r="A76" s="16" t="s">
        <v>241</v>
      </c>
      <c r="B76" s="42">
        <v>26.8</v>
      </c>
      <c r="C76" s="42">
        <v>30.5</v>
      </c>
      <c r="D76" s="42">
        <f t="shared" si="4"/>
        <v>3.6999999999999993</v>
      </c>
      <c r="E76" s="43">
        <f t="shared" si="5"/>
        <v>0.1380597014925373</v>
      </c>
    </row>
    <row r="77" spans="1:5" ht="13.5">
      <c r="A77" s="16" t="s">
        <v>302</v>
      </c>
      <c r="B77" s="42">
        <v>24.7</v>
      </c>
      <c r="C77" s="42">
        <v>30.5</v>
      </c>
      <c r="D77" s="42">
        <f t="shared" si="4"/>
        <v>5.800000000000001</v>
      </c>
      <c r="E77" s="43">
        <f t="shared" si="5"/>
        <v>0.2348178137651822</v>
      </c>
    </row>
    <row r="78" spans="1:5" ht="13.5">
      <c r="A78" s="16" t="s">
        <v>324</v>
      </c>
      <c r="B78" s="42">
        <v>23.5</v>
      </c>
      <c r="C78" s="42">
        <v>30.5</v>
      </c>
      <c r="D78" s="42">
        <f t="shared" si="4"/>
        <v>7</v>
      </c>
      <c r="E78" s="43">
        <f t="shared" si="5"/>
        <v>0.2978723404255319</v>
      </c>
    </row>
    <row r="79" spans="1:5" ht="13.5">
      <c r="A79" s="16" t="s">
        <v>101</v>
      </c>
      <c r="B79" s="42">
        <v>25.3</v>
      </c>
      <c r="C79" s="42">
        <v>30.4</v>
      </c>
      <c r="D79" s="42">
        <f t="shared" si="4"/>
        <v>5.099999999999998</v>
      </c>
      <c r="E79" s="43">
        <f t="shared" si="5"/>
        <v>0.2015810276679841</v>
      </c>
    </row>
    <row r="80" spans="1:5" ht="13.5">
      <c r="A80" s="16" t="s">
        <v>253</v>
      </c>
      <c r="B80" s="42">
        <v>28.4</v>
      </c>
      <c r="C80" s="42">
        <v>30.4</v>
      </c>
      <c r="D80" s="42">
        <f t="shared" si="4"/>
        <v>2</v>
      </c>
      <c r="E80" s="43">
        <f t="shared" si="5"/>
        <v>0.07042253521126761</v>
      </c>
    </row>
    <row r="81" spans="1:5" ht="13.5">
      <c r="A81" s="16" t="s">
        <v>43</v>
      </c>
      <c r="B81" s="42">
        <v>28</v>
      </c>
      <c r="C81" s="42">
        <v>30.3</v>
      </c>
      <c r="D81" s="42">
        <f t="shared" si="4"/>
        <v>2.3000000000000007</v>
      </c>
      <c r="E81" s="43">
        <f t="shared" si="5"/>
        <v>0.08214285714285717</v>
      </c>
    </row>
    <row r="82" spans="1:5" ht="13.5">
      <c r="A82" s="16" t="s">
        <v>88</v>
      </c>
      <c r="B82" s="42">
        <v>22.5</v>
      </c>
      <c r="C82" s="42">
        <v>30.3</v>
      </c>
      <c r="D82" s="42">
        <f t="shared" si="4"/>
        <v>7.800000000000001</v>
      </c>
      <c r="E82" s="43">
        <f t="shared" si="5"/>
        <v>0.3466666666666667</v>
      </c>
    </row>
    <row r="83" spans="1:5" ht="13.5">
      <c r="A83" s="16" t="s">
        <v>269</v>
      </c>
      <c r="B83" s="42">
        <v>28</v>
      </c>
      <c r="C83" s="42">
        <v>30.3</v>
      </c>
      <c r="D83" s="42">
        <f t="shared" si="4"/>
        <v>2.3000000000000007</v>
      </c>
      <c r="E83" s="43">
        <f t="shared" si="5"/>
        <v>0.08214285714285717</v>
      </c>
    </row>
    <row r="84" spans="1:5" ht="13.5">
      <c r="A84" s="16" t="s">
        <v>193</v>
      </c>
      <c r="B84" s="42">
        <v>27.7</v>
      </c>
      <c r="C84" s="42">
        <v>30.2</v>
      </c>
      <c r="D84" s="42">
        <f t="shared" si="4"/>
        <v>2.5</v>
      </c>
      <c r="E84" s="43">
        <f t="shared" si="5"/>
        <v>0.09025270758122744</v>
      </c>
    </row>
    <row r="85" spans="1:5" ht="13.5">
      <c r="A85" s="16" t="s">
        <v>189</v>
      </c>
      <c r="B85" s="42">
        <v>27.3</v>
      </c>
      <c r="C85" s="42">
        <v>30.1</v>
      </c>
      <c r="D85" s="42">
        <f t="shared" si="4"/>
        <v>2.8000000000000007</v>
      </c>
      <c r="E85" s="43">
        <f t="shared" si="5"/>
        <v>0.10256410256410259</v>
      </c>
    </row>
    <row r="86" spans="1:5" ht="13.5">
      <c r="A86" s="16" t="s">
        <v>133</v>
      </c>
      <c r="B86" s="42">
        <v>25.8</v>
      </c>
      <c r="C86" s="42">
        <v>30</v>
      </c>
      <c r="D86" s="42">
        <f t="shared" si="4"/>
        <v>4.199999999999999</v>
      </c>
      <c r="E86" s="43">
        <f t="shared" si="5"/>
        <v>0.16279069767441856</v>
      </c>
    </row>
    <row r="87" spans="1:5" ht="13.5">
      <c r="A87" s="16" t="s">
        <v>173</v>
      </c>
      <c r="B87" s="42">
        <v>26.1</v>
      </c>
      <c r="C87" s="42">
        <v>30</v>
      </c>
      <c r="D87" s="42">
        <f t="shared" si="4"/>
        <v>3.8999999999999986</v>
      </c>
      <c r="E87" s="43">
        <f t="shared" si="5"/>
        <v>0.14942528735632177</v>
      </c>
    </row>
    <row r="88" spans="1:5" ht="13.5">
      <c r="A88" s="16" t="s">
        <v>121</v>
      </c>
      <c r="B88" s="42">
        <v>27.7</v>
      </c>
      <c r="C88" s="42">
        <v>29.9</v>
      </c>
      <c r="D88" s="42">
        <f t="shared" si="4"/>
        <v>2.1999999999999993</v>
      </c>
      <c r="E88" s="43">
        <f t="shared" si="5"/>
        <v>0.07942238267148012</v>
      </c>
    </row>
    <row r="89" spans="1:5" ht="13.5">
      <c r="A89" s="16" t="s">
        <v>115</v>
      </c>
      <c r="B89" s="42">
        <v>28.5</v>
      </c>
      <c r="C89" s="42">
        <v>29.8</v>
      </c>
      <c r="D89" s="42">
        <f t="shared" si="4"/>
        <v>1.3000000000000007</v>
      </c>
      <c r="E89" s="43">
        <f t="shared" si="5"/>
        <v>0.04561403508771932</v>
      </c>
    </row>
    <row r="90" spans="1:5" ht="13.5">
      <c r="A90" s="16" t="s">
        <v>40</v>
      </c>
      <c r="B90" s="42">
        <v>23.9</v>
      </c>
      <c r="C90" s="42">
        <v>29.6</v>
      </c>
      <c r="D90" s="42">
        <f t="shared" si="4"/>
        <v>5.700000000000003</v>
      </c>
      <c r="E90" s="43">
        <f t="shared" si="5"/>
        <v>0.2384937238493725</v>
      </c>
    </row>
    <row r="91" spans="1:5" ht="13.5">
      <c r="A91" s="16" t="s">
        <v>54</v>
      </c>
      <c r="B91" s="42">
        <v>24.7</v>
      </c>
      <c r="C91" s="42">
        <v>29.6</v>
      </c>
      <c r="D91" s="42">
        <f t="shared" si="4"/>
        <v>4.900000000000002</v>
      </c>
      <c r="E91" s="43">
        <f t="shared" si="5"/>
        <v>0.19838056680161953</v>
      </c>
    </row>
    <row r="92" spans="1:5" ht="13.5">
      <c r="A92" s="16" t="s">
        <v>350</v>
      </c>
      <c r="B92" s="42">
        <v>28.4</v>
      </c>
      <c r="C92" s="42">
        <v>29.6</v>
      </c>
      <c r="D92" s="42">
        <f t="shared" si="4"/>
        <v>1.2000000000000028</v>
      </c>
      <c r="E92" s="43">
        <f t="shared" si="5"/>
        <v>0.04225352112676067</v>
      </c>
    </row>
    <row r="93" spans="1:5" ht="13.5">
      <c r="A93" s="16" t="s">
        <v>155</v>
      </c>
      <c r="B93" s="42">
        <v>24.8</v>
      </c>
      <c r="C93" s="42">
        <v>29.5</v>
      </c>
      <c r="D93" s="42">
        <f t="shared" si="4"/>
        <v>4.699999999999999</v>
      </c>
      <c r="E93" s="43">
        <f t="shared" si="5"/>
        <v>0.18951612903225803</v>
      </c>
    </row>
    <row r="94" spans="1:5" ht="13.5">
      <c r="A94" s="16" t="s">
        <v>279</v>
      </c>
      <c r="B94" s="42">
        <v>16</v>
      </c>
      <c r="C94" s="42">
        <v>29.3</v>
      </c>
      <c r="D94" s="42">
        <f t="shared" si="4"/>
        <v>13.3</v>
      </c>
      <c r="E94" s="43">
        <f t="shared" si="5"/>
        <v>0.83125</v>
      </c>
    </row>
    <row r="95" spans="1:5" ht="13.5">
      <c r="A95" s="16" t="s">
        <v>45</v>
      </c>
      <c r="B95" s="42">
        <v>25.5</v>
      </c>
      <c r="C95" s="42">
        <v>29.2</v>
      </c>
      <c r="D95" s="42">
        <f t="shared" si="4"/>
        <v>3.6999999999999993</v>
      </c>
      <c r="E95" s="43">
        <f t="shared" si="5"/>
        <v>0.14509803921568626</v>
      </c>
    </row>
    <row r="96" spans="1:5" ht="13.5">
      <c r="A96" s="16" t="s">
        <v>304</v>
      </c>
      <c r="B96" s="42">
        <v>29.3</v>
      </c>
      <c r="C96" s="42">
        <v>29.1</v>
      </c>
      <c r="D96" s="42">
        <f t="shared" si="4"/>
        <v>-0.1999999999999993</v>
      </c>
      <c r="E96" s="43">
        <f t="shared" si="5"/>
        <v>-0.006825938566552877</v>
      </c>
    </row>
    <row r="97" spans="1:5" ht="13.5">
      <c r="A97" s="16" t="s">
        <v>159</v>
      </c>
      <c r="B97" s="42">
        <v>23.8</v>
      </c>
      <c r="C97" s="42">
        <v>28.9</v>
      </c>
      <c r="D97" s="42">
        <f t="shared" si="4"/>
        <v>5.099999999999998</v>
      </c>
      <c r="E97" s="43">
        <f t="shared" si="5"/>
        <v>0.2142857142857142</v>
      </c>
    </row>
    <row r="98" spans="1:5" ht="13.5">
      <c r="A98" s="16" t="s">
        <v>171</v>
      </c>
      <c r="B98" s="42">
        <v>24</v>
      </c>
      <c r="C98" s="42">
        <v>28.8</v>
      </c>
      <c r="D98" s="42">
        <f t="shared" si="4"/>
        <v>4.800000000000001</v>
      </c>
      <c r="E98" s="43">
        <f t="shared" si="5"/>
        <v>0.20000000000000004</v>
      </c>
    </row>
    <row r="99" spans="1:5" ht="13.5">
      <c r="A99" s="16" t="s">
        <v>185</v>
      </c>
      <c r="B99" s="42">
        <v>25.5</v>
      </c>
      <c r="C99" s="42">
        <v>28.7</v>
      </c>
      <c r="D99" s="42">
        <f t="shared" si="4"/>
        <v>3.1999999999999993</v>
      </c>
      <c r="E99" s="43">
        <f t="shared" si="5"/>
        <v>0.12549019607843134</v>
      </c>
    </row>
    <row r="100" spans="1:5" ht="13.5">
      <c r="A100" s="16" t="s">
        <v>328</v>
      </c>
      <c r="B100" s="42">
        <v>23.5</v>
      </c>
      <c r="C100" s="42">
        <v>28.7</v>
      </c>
      <c r="D100" s="42">
        <f t="shared" si="4"/>
        <v>5.199999999999999</v>
      </c>
      <c r="E100" s="43">
        <f t="shared" si="5"/>
        <v>0.2212765957446808</v>
      </c>
    </row>
    <row r="101" spans="1:5" ht="13.5">
      <c r="A101" s="16" t="s">
        <v>255</v>
      </c>
      <c r="B101" s="42">
        <v>25</v>
      </c>
      <c r="C101" s="42">
        <v>28.6</v>
      </c>
      <c r="D101" s="42">
        <f t="shared" si="4"/>
        <v>3.6000000000000014</v>
      </c>
      <c r="E101" s="43">
        <f t="shared" si="5"/>
        <v>0.14400000000000004</v>
      </c>
    </row>
    <row r="102" spans="1:5" ht="13.5">
      <c r="A102" s="16" t="s">
        <v>78</v>
      </c>
      <c r="B102" s="42">
        <v>27.4</v>
      </c>
      <c r="C102" s="42">
        <v>28.2</v>
      </c>
      <c r="D102" s="42">
        <f aca="true" t="shared" si="6" ref="D102:D133">C102-B102</f>
        <v>0.8000000000000007</v>
      </c>
      <c r="E102" s="43">
        <f aca="true" t="shared" si="7" ref="E102:E133">D102/B102</f>
        <v>0.02919708029197083</v>
      </c>
    </row>
    <row r="103" spans="1:5" ht="13.5">
      <c r="A103" s="16" t="s">
        <v>147</v>
      </c>
      <c r="B103" s="42">
        <v>22.5</v>
      </c>
      <c r="C103" s="42">
        <v>28.1</v>
      </c>
      <c r="D103" s="42">
        <f t="shared" si="6"/>
        <v>5.600000000000001</v>
      </c>
      <c r="E103" s="43">
        <f t="shared" si="7"/>
        <v>0.24888888888888897</v>
      </c>
    </row>
    <row r="104" spans="1:5" ht="13.5">
      <c r="A104" s="16" t="s">
        <v>215</v>
      </c>
      <c r="B104" s="42">
        <v>26.8</v>
      </c>
      <c r="C104" s="42">
        <v>27.9</v>
      </c>
      <c r="D104" s="42">
        <f t="shared" si="6"/>
        <v>1.0999999999999979</v>
      </c>
      <c r="E104" s="43">
        <f t="shared" si="7"/>
        <v>0.0410447761194029</v>
      </c>
    </row>
    <row r="105" spans="1:5" ht="13.5">
      <c r="A105" s="16" t="s">
        <v>283</v>
      </c>
      <c r="B105" s="42">
        <v>26.5</v>
      </c>
      <c r="C105" s="42">
        <v>27.9</v>
      </c>
      <c r="D105" s="42">
        <f t="shared" si="6"/>
        <v>1.3999999999999986</v>
      </c>
      <c r="E105" s="43">
        <f t="shared" si="7"/>
        <v>0.05283018867924523</v>
      </c>
    </row>
    <row r="106" spans="1:5" ht="13.5">
      <c r="A106" s="16" t="s">
        <v>71</v>
      </c>
      <c r="B106" s="42">
        <v>24.1</v>
      </c>
      <c r="C106" s="42">
        <v>27.8</v>
      </c>
      <c r="D106" s="42">
        <f t="shared" si="6"/>
        <v>3.6999999999999993</v>
      </c>
      <c r="E106" s="43">
        <f t="shared" si="7"/>
        <v>0.1535269709543568</v>
      </c>
    </row>
    <row r="107" spans="1:5" ht="13.5">
      <c r="A107" s="16" t="s">
        <v>300</v>
      </c>
      <c r="B107" s="42">
        <v>23.6</v>
      </c>
      <c r="C107" s="42">
        <v>27.8</v>
      </c>
      <c r="D107" s="42">
        <f t="shared" si="6"/>
        <v>4.199999999999999</v>
      </c>
      <c r="E107" s="43">
        <f t="shared" si="7"/>
        <v>0.17796610169491522</v>
      </c>
    </row>
    <row r="108" spans="1:5" ht="13.5">
      <c r="A108" s="16" t="s">
        <v>163</v>
      </c>
      <c r="B108" s="42">
        <v>26.3</v>
      </c>
      <c r="C108" s="42">
        <v>27.3</v>
      </c>
      <c r="D108" s="42">
        <f t="shared" si="6"/>
        <v>1</v>
      </c>
      <c r="E108" s="43">
        <f t="shared" si="7"/>
        <v>0.03802281368821293</v>
      </c>
    </row>
    <row r="109" spans="1:5" ht="13.5">
      <c r="A109" s="16" t="s">
        <v>169</v>
      </c>
      <c r="B109" s="42">
        <v>22.8</v>
      </c>
      <c r="C109" s="42">
        <v>27.2</v>
      </c>
      <c r="D109" s="42">
        <f t="shared" si="6"/>
        <v>4.399999999999999</v>
      </c>
      <c r="E109" s="43">
        <f t="shared" si="7"/>
        <v>0.1929824561403508</v>
      </c>
    </row>
    <row r="110" spans="1:5" ht="13.5">
      <c r="A110" s="16" t="s">
        <v>63</v>
      </c>
      <c r="B110" s="42">
        <v>23.8</v>
      </c>
      <c r="C110" s="42">
        <v>27.1</v>
      </c>
      <c r="D110" s="42">
        <f t="shared" si="6"/>
        <v>3.3000000000000007</v>
      </c>
      <c r="E110" s="43">
        <f t="shared" si="7"/>
        <v>0.13865546218487398</v>
      </c>
    </row>
    <row r="111" spans="1:5" ht="13.5">
      <c r="A111" s="16" t="s">
        <v>149</v>
      </c>
      <c r="B111" s="42">
        <v>28.2</v>
      </c>
      <c r="C111" s="42">
        <v>27.1</v>
      </c>
      <c r="D111" s="42">
        <f t="shared" si="6"/>
        <v>-1.0999999999999979</v>
      </c>
      <c r="E111" s="43">
        <f t="shared" si="7"/>
        <v>-0.039007092198581485</v>
      </c>
    </row>
    <row r="112" spans="1:5" ht="13.5">
      <c r="A112" s="16" t="s">
        <v>129</v>
      </c>
      <c r="B112" s="42">
        <v>23.2</v>
      </c>
      <c r="C112" s="42">
        <v>26.9</v>
      </c>
      <c r="D112" s="42">
        <f t="shared" si="6"/>
        <v>3.6999999999999993</v>
      </c>
      <c r="E112" s="43">
        <f t="shared" si="7"/>
        <v>0.15948275862068964</v>
      </c>
    </row>
    <row r="113" spans="1:5" ht="13.5">
      <c r="A113" s="16" t="s">
        <v>364</v>
      </c>
      <c r="B113" s="42">
        <v>24.2</v>
      </c>
      <c r="C113" s="42">
        <v>26.8</v>
      </c>
      <c r="D113" s="42">
        <f t="shared" si="6"/>
        <v>2.6000000000000014</v>
      </c>
      <c r="E113" s="43">
        <f t="shared" si="7"/>
        <v>0.10743801652892568</v>
      </c>
    </row>
    <row r="114" spans="1:5" ht="13.5">
      <c r="A114" s="16" t="s">
        <v>330</v>
      </c>
      <c r="B114" s="42">
        <v>22.4</v>
      </c>
      <c r="C114" s="42">
        <v>26.7</v>
      </c>
      <c r="D114" s="42">
        <f t="shared" si="6"/>
        <v>4.300000000000001</v>
      </c>
      <c r="E114" s="43">
        <f t="shared" si="7"/>
        <v>0.19196428571428575</v>
      </c>
    </row>
    <row r="115" spans="1:5" ht="13.5">
      <c r="A115" s="16" t="s">
        <v>86</v>
      </c>
      <c r="B115" s="42">
        <v>24</v>
      </c>
      <c r="C115" s="42">
        <v>26.6</v>
      </c>
      <c r="D115" s="42">
        <f t="shared" si="6"/>
        <v>2.6000000000000014</v>
      </c>
      <c r="E115" s="43">
        <f t="shared" si="7"/>
        <v>0.10833333333333339</v>
      </c>
    </row>
    <row r="116" spans="1:5" ht="13.5">
      <c r="A116" s="16" t="s">
        <v>209</v>
      </c>
      <c r="B116" s="42">
        <v>23.8</v>
      </c>
      <c r="C116" s="42">
        <v>26.6</v>
      </c>
      <c r="D116" s="42">
        <f t="shared" si="6"/>
        <v>2.8000000000000007</v>
      </c>
      <c r="E116" s="43">
        <f t="shared" si="7"/>
        <v>0.11764705882352944</v>
      </c>
    </row>
    <row r="117" spans="1:5" ht="13.5">
      <c r="A117" s="16" t="s">
        <v>263</v>
      </c>
      <c r="B117" s="42">
        <v>22.3</v>
      </c>
      <c r="C117" s="42">
        <v>26.6</v>
      </c>
      <c r="D117" s="42">
        <f t="shared" si="6"/>
        <v>4.300000000000001</v>
      </c>
      <c r="E117" s="43">
        <f t="shared" si="7"/>
        <v>0.19282511210762335</v>
      </c>
    </row>
    <row r="118" spans="1:5" ht="13.5">
      <c r="A118" s="16" t="s">
        <v>322</v>
      </c>
      <c r="B118" s="42">
        <v>28.3</v>
      </c>
      <c r="C118" s="42">
        <v>26.6</v>
      </c>
      <c r="D118" s="42">
        <f t="shared" si="6"/>
        <v>-1.6999999999999993</v>
      </c>
      <c r="E118" s="43">
        <f t="shared" si="7"/>
        <v>-0.06007067137809185</v>
      </c>
    </row>
    <row r="119" spans="1:5" ht="13.5">
      <c r="A119" s="16" t="s">
        <v>183</v>
      </c>
      <c r="B119" s="42">
        <v>21.6</v>
      </c>
      <c r="C119" s="42">
        <v>26.5</v>
      </c>
      <c r="D119" s="42">
        <f t="shared" si="6"/>
        <v>4.899999999999999</v>
      </c>
      <c r="E119" s="43">
        <f t="shared" si="7"/>
        <v>0.22685185185185178</v>
      </c>
    </row>
    <row r="120" spans="1:5" ht="13.5">
      <c r="A120" s="16" t="s">
        <v>151</v>
      </c>
      <c r="B120" s="42">
        <v>23.3</v>
      </c>
      <c r="C120" s="42">
        <v>26.4</v>
      </c>
      <c r="D120" s="42">
        <f t="shared" si="6"/>
        <v>3.099999999999998</v>
      </c>
      <c r="E120" s="43">
        <f t="shared" si="7"/>
        <v>0.1330472103004291</v>
      </c>
    </row>
    <row r="121" spans="1:5" ht="13.5">
      <c r="A121" s="16" t="s">
        <v>113</v>
      </c>
      <c r="B121" s="42">
        <v>26</v>
      </c>
      <c r="C121" s="42">
        <v>26.3</v>
      </c>
      <c r="D121" s="42">
        <f t="shared" si="6"/>
        <v>0.3000000000000007</v>
      </c>
      <c r="E121" s="43">
        <f t="shared" si="7"/>
        <v>0.011538461538461565</v>
      </c>
    </row>
    <row r="122" spans="1:5" ht="13.5">
      <c r="A122" s="16" t="s">
        <v>326</v>
      </c>
      <c r="B122" s="42">
        <v>22.5</v>
      </c>
      <c r="C122" s="42">
        <v>26.3</v>
      </c>
      <c r="D122" s="42">
        <f t="shared" si="6"/>
        <v>3.8000000000000007</v>
      </c>
      <c r="E122" s="43">
        <f t="shared" si="7"/>
        <v>0.16888888888888892</v>
      </c>
    </row>
    <row r="123" spans="1:5" ht="13.5">
      <c r="A123" s="16" t="s">
        <v>91</v>
      </c>
      <c r="B123" s="42">
        <v>21.6</v>
      </c>
      <c r="C123" s="42">
        <v>26.2</v>
      </c>
      <c r="D123" s="42">
        <f t="shared" si="6"/>
        <v>4.599999999999998</v>
      </c>
      <c r="E123" s="43">
        <f t="shared" si="7"/>
        <v>0.21296296296296285</v>
      </c>
    </row>
    <row r="124" spans="1:5" ht="13.5">
      <c r="A124" s="16" t="s">
        <v>293</v>
      </c>
      <c r="B124" s="42">
        <v>24.1</v>
      </c>
      <c r="C124" s="42">
        <v>26.2</v>
      </c>
      <c r="D124" s="42">
        <f t="shared" si="6"/>
        <v>2.099999999999998</v>
      </c>
      <c r="E124" s="43">
        <f t="shared" si="7"/>
        <v>0.08713692946058083</v>
      </c>
    </row>
    <row r="125" spans="1:5" ht="13.5">
      <c r="A125" s="16" t="s">
        <v>93</v>
      </c>
      <c r="B125" s="42">
        <v>23.2</v>
      </c>
      <c r="C125" s="42">
        <v>26.1</v>
      </c>
      <c r="D125" s="42">
        <f t="shared" si="6"/>
        <v>2.900000000000002</v>
      </c>
      <c r="E125" s="43">
        <f t="shared" si="7"/>
        <v>0.12500000000000008</v>
      </c>
    </row>
    <row r="126" spans="1:5" ht="13.5">
      <c r="A126" s="16" t="s">
        <v>273</v>
      </c>
      <c r="B126" s="42">
        <v>23.9</v>
      </c>
      <c r="C126" s="42">
        <v>26.1</v>
      </c>
      <c r="D126" s="42">
        <f t="shared" si="6"/>
        <v>2.200000000000003</v>
      </c>
      <c r="E126" s="43">
        <f t="shared" si="7"/>
        <v>0.09205020920502105</v>
      </c>
    </row>
    <row r="127" spans="1:5" ht="13.5">
      <c r="A127" s="16" t="s">
        <v>295</v>
      </c>
      <c r="B127" s="42">
        <v>26.9</v>
      </c>
      <c r="C127" s="42">
        <v>26.1</v>
      </c>
      <c r="D127" s="42">
        <f t="shared" si="6"/>
        <v>-0.7999999999999972</v>
      </c>
      <c r="E127" s="43">
        <f t="shared" si="7"/>
        <v>-0.029739776951672757</v>
      </c>
    </row>
    <row r="128" spans="1:5" ht="13.5">
      <c r="A128" s="16" t="s">
        <v>285</v>
      </c>
      <c r="B128" s="42">
        <v>20.2</v>
      </c>
      <c r="C128" s="42">
        <v>26</v>
      </c>
      <c r="D128" s="42">
        <f t="shared" si="6"/>
        <v>5.800000000000001</v>
      </c>
      <c r="E128" s="43">
        <f t="shared" si="7"/>
        <v>0.28712871287128716</v>
      </c>
    </row>
    <row r="129" spans="1:5" ht="13.5">
      <c r="A129" s="16" t="s">
        <v>360</v>
      </c>
      <c r="B129" s="42">
        <v>24.2</v>
      </c>
      <c r="C129" s="42">
        <v>26</v>
      </c>
      <c r="D129" s="42">
        <f t="shared" si="6"/>
        <v>1.8000000000000007</v>
      </c>
      <c r="E129" s="43">
        <f t="shared" si="7"/>
        <v>0.07438016528925623</v>
      </c>
    </row>
    <row r="130" spans="1:5" ht="13.5">
      <c r="A130" s="16" t="s">
        <v>135</v>
      </c>
      <c r="B130" s="42">
        <v>21.3</v>
      </c>
      <c r="C130" s="42">
        <v>25.9</v>
      </c>
      <c r="D130" s="42">
        <f t="shared" si="6"/>
        <v>4.599999999999998</v>
      </c>
      <c r="E130" s="43">
        <f t="shared" si="7"/>
        <v>0.2159624413145539</v>
      </c>
    </row>
    <row r="131" spans="1:5" ht="13.5">
      <c r="A131" s="16" t="s">
        <v>119</v>
      </c>
      <c r="B131" s="42">
        <v>21.7</v>
      </c>
      <c r="C131" s="42">
        <v>25.8</v>
      </c>
      <c r="D131" s="42">
        <f t="shared" si="6"/>
        <v>4.100000000000001</v>
      </c>
      <c r="E131" s="43">
        <f t="shared" si="7"/>
        <v>0.1889400921658987</v>
      </c>
    </row>
    <row r="132" spans="1:5" ht="13.5">
      <c r="A132" s="16" t="s">
        <v>334</v>
      </c>
      <c r="B132" s="42">
        <v>25.1</v>
      </c>
      <c r="C132" s="42">
        <v>25.8</v>
      </c>
      <c r="D132" s="42">
        <f t="shared" si="6"/>
        <v>0.6999999999999993</v>
      </c>
      <c r="E132" s="43">
        <f t="shared" si="7"/>
        <v>0.027888446215139414</v>
      </c>
    </row>
    <row r="133" spans="1:5" ht="13.5">
      <c r="A133" s="16" t="s">
        <v>82</v>
      </c>
      <c r="B133" s="42">
        <v>25.3</v>
      </c>
      <c r="C133" s="42">
        <v>25.6</v>
      </c>
      <c r="D133" s="42">
        <f t="shared" si="6"/>
        <v>0.3000000000000007</v>
      </c>
      <c r="E133" s="43">
        <f t="shared" si="7"/>
        <v>0.01185770750988145</v>
      </c>
    </row>
    <row r="134" spans="1:5" ht="13.5">
      <c r="A134" s="16" t="s">
        <v>308</v>
      </c>
      <c r="B134" s="42">
        <v>28.9</v>
      </c>
      <c r="C134" s="42">
        <v>25.5</v>
      </c>
      <c r="D134" s="42">
        <f aca="true" t="shared" si="8" ref="D134:D165">C134-B134</f>
        <v>-3.3999999999999986</v>
      </c>
      <c r="E134" s="43">
        <f aca="true" t="shared" si="9" ref="E134:E165">D134/B134</f>
        <v>-0.11764705882352937</v>
      </c>
    </row>
    <row r="135" spans="1:5" ht="13.5">
      <c r="A135" s="16" t="s">
        <v>99</v>
      </c>
      <c r="B135" s="42">
        <v>23.4</v>
      </c>
      <c r="C135" s="42">
        <v>25.3</v>
      </c>
      <c r="D135" s="42">
        <f t="shared" si="8"/>
        <v>1.9000000000000021</v>
      </c>
      <c r="E135" s="43">
        <f t="shared" si="9"/>
        <v>0.0811965811965813</v>
      </c>
    </row>
    <row r="136" spans="1:5" ht="13.5">
      <c r="A136" s="16" t="s">
        <v>219</v>
      </c>
      <c r="B136" s="42">
        <v>27.7</v>
      </c>
      <c r="C136" s="42">
        <v>25.3</v>
      </c>
      <c r="D136" s="42">
        <f t="shared" si="8"/>
        <v>-2.3999999999999986</v>
      </c>
      <c r="E136" s="43">
        <f t="shared" si="9"/>
        <v>-0.0866425992779783</v>
      </c>
    </row>
    <row r="137" spans="1:5" ht="13.5">
      <c r="A137" s="16" t="s">
        <v>275</v>
      </c>
      <c r="B137" s="42">
        <v>21.9</v>
      </c>
      <c r="C137" s="42">
        <v>25</v>
      </c>
      <c r="D137" s="42">
        <f t="shared" si="8"/>
        <v>3.1000000000000014</v>
      </c>
      <c r="E137" s="43">
        <f t="shared" si="9"/>
        <v>0.1415525114155252</v>
      </c>
    </row>
    <row r="138" spans="1:5" ht="13.5">
      <c r="A138" s="16" t="s">
        <v>354</v>
      </c>
      <c r="B138" s="42">
        <v>23.8</v>
      </c>
      <c r="C138" s="42">
        <v>25</v>
      </c>
      <c r="D138" s="42">
        <f t="shared" si="8"/>
        <v>1.1999999999999993</v>
      </c>
      <c r="E138" s="43">
        <f t="shared" si="9"/>
        <v>0.05042016806722686</v>
      </c>
    </row>
    <row r="139" spans="1:5" ht="13.5">
      <c r="A139" s="16" t="s">
        <v>97</v>
      </c>
      <c r="B139" s="42">
        <v>25.1</v>
      </c>
      <c r="C139" s="42">
        <v>24.8</v>
      </c>
      <c r="D139" s="42">
        <f t="shared" si="8"/>
        <v>-0.3000000000000007</v>
      </c>
      <c r="E139" s="43">
        <f t="shared" si="9"/>
        <v>-0.011952191235059789</v>
      </c>
    </row>
    <row r="140" spans="1:5" ht="13.5">
      <c r="A140" s="16" t="s">
        <v>207</v>
      </c>
      <c r="B140" s="42">
        <v>21.6</v>
      </c>
      <c r="C140" s="42">
        <v>24.7</v>
      </c>
      <c r="D140" s="42">
        <f t="shared" si="8"/>
        <v>3.099999999999998</v>
      </c>
      <c r="E140" s="43">
        <f t="shared" si="9"/>
        <v>0.1435185185185184</v>
      </c>
    </row>
    <row r="141" spans="1:5" ht="13.5">
      <c r="A141" s="16" t="s">
        <v>217</v>
      </c>
      <c r="B141" s="42">
        <v>20.3</v>
      </c>
      <c r="C141" s="42">
        <v>24.6</v>
      </c>
      <c r="D141" s="42">
        <f t="shared" si="8"/>
        <v>4.300000000000001</v>
      </c>
      <c r="E141" s="43">
        <f t="shared" si="9"/>
        <v>0.2118226600985222</v>
      </c>
    </row>
    <row r="142" spans="1:5" ht="13.5">
      <c r="A142" s="16" t="s">
        <v>197</v>
      </c>
      <c r="B142" s="42">
        <v>21.6</v>
      </c>
      <c r="C142" s="42">
        <v>24.3</v>
      </c>
      <c r="D142" s="42">
        <f t="shared" si="8"/>
        <v>2.6999999999999993</v>
      </c>
      <c r="E142" s="43">
        <f t="shared" si="9"/>
        <v>0.12499999999999996</v>
      </c>
    </row>
    <row r="143" spans="1:5" ht="13.5">
      <c r="A143" s="16" t="s">
        <v>109</v>
      </c>
      <c r="B143" s="42">
        <v>26.4</v>
      </c>
      <c r="C143" s="42">
        <v>24.2</v>
      </c>
      <c r="D143" s="42">
        <f t="shared" si="8"/>
        <v>-2.1999999999999993</v>
      </c>
      <c r="E143" s="43">
        <f t="shared" si="9"/>
        <v>-0.08333333333333331</v>
      </c>
    </row>
    <row r="144" spans="1:5" ht="13.5">
      <c r="A144" s="16" t="s">
        <v>223</v>
      </c>
      <c r="B144" s="42">
        <v>22.9</v>
      </c>
      <c r="C144" s="42">
        <v>24</v>
      </c>
      <c r="D144" s="42">
        <f t="shared" si="8"/>
        <v>1.1000000000000014</v>
      </c>
      <c r="E144" s="43">
        <f t="shared" si="9"/>
        <v>0.04803493449781666</v>
      </c>
    </row>
    <row r="145" spans="1:5" ht="13.5">
      <c r="A145" s="16" t="s">
        <v>239</v>
      </c>
      <c r="B145" s="42">
        <v>20.9</v>
      </c>
      <c r="C145" s="42">
        <v>23.9</v>
      </c>
      <c r="D145" s="42">
        <f t="shared" si="8"/>
        <v>3</v>
      </c>
      <c r="E145" s="43">
        <f t="shared" si="9"/>
        <v>0.14354066985645933</v>
      </c>
    </row>
    <row r="146" spans="1:5" ht="13.5">
      <c r="A146" s="16" t="s">
        <v>358</v>
      </c>
      <c r="B146" s="42">
        <v>22.3</v>
      </c>
      <c r="C146" s="42">
        <v>23.7</v>
      </c>
      <c r="D146" s="42">
        <f t="shared" si="8"/>
        <v>1.3999999999999986</v>
      </c>
      <c r="E146" s="43">
        <f t="shared" si="9"/>
        <v>0.0627802690582959</v>
      </c>
    </row>
    <row r="147" spans="1:5" ht="13.5">
      <c r="A147" s="16" t="s">
        <v>107</v>
      </c>
      <c r="B147" s="42">
        <v>23.4</v>
      </c>
      <c r="C147" s="42">
        <v>23.4</v>
      </c>
      <c r="D147" s="42">
        <f t="shared" si="8"/>
        <v>0</v>
      </c>
      <c r="E147" s="43">
        <f t="shared" si="9"/>
        <v>0</v>
      </c>
    </row>
    <row r="148" spans="1:5" ht="13.5">
      <c r="A148" s="16" t="s">
        <v>57</v>
      </c>
      <c r="B148" s="42">
        <v>19.8</v>
      </c>
      <c r="C148" s="42">
        <v>23.2</v>
      </c>
      <c r="D148" s="42">
        <f t="shared" si="8"/>
        <v>3.3999999999999986</v>
      </c>
      <c r="E148" s="43">
        <f t="shared" si="9"/>
        <v>0.17171717171717163</v>
      </c>
    </row>
    <row r="149" spans="1:5" ht="13.5">
      <c r="A149" s="16" t="s">
        <v>318</v>
      </c>
      <c r="B149" s="42">
        <v>24.8</v>
      </c>
      <c r="C149" s="42">
        <v>23.1</v>
      </c>
      <c r="D149" s="42">
        <f t="shared" si="8"/>
        <v>-1.6999999999999993</v>
      </c>
      <c r="E149" s="43">
        <f t="shared" si="9"/>
        <v>-0.06854838709677416</v>
      </c>
    </row>
    <row r="150" spans="1:5" ht="13.5">
      <c r="A150" s="16" t="s">
        <v>179</v>
      </c>
      <c r="B150" s="42">
        <v>19.2</v>
      </c>
      <c r="C150" s="42">
        <v>22.6</v>
      </c>
      <c r="D150" s="42">
        <f t="shared" si="8"/>
        <v>3.400000000000002</v>
      </c>
      <c r="E150" s="43">
        <f t="shared" si="9"/>
        <v>0.17708333333333345</v>
      </c>
    </row>
    <row r="151" spans="1:5" ht="13.5">
      <c r="A151" s="16" t="s">
        <v>366</v>
      </c>
      <c r="B151" s="42">
        <v>18.6</v>
      </c>
      <c r="C151" s="42">
        <v>22.6</v>
      </c>
      <c r="D151" s="42">
        <f t="shared" si="8"/>
        <v>4</v>
      </c>
      <c r="E151" s="43">
        <f t="shared" si="9"/>
        <v>0.2150537634408602</v>
      </c>
    </row>
    <row r="152" spans="1:5" ht="13.5">
      <c r="A152" s="16" t="s">
        <v>161</v>
      </c>
      <c r="B152" s="42">
        <v>24.8</v>
      </c>
      <c r="C152" s="42">
        <v>22.3</v>
      </c>
      <c r="D152" s="42">
        <f t="shared" si="8"/>
        <v>-2.5</v>
      </c>
      <c r="E152" s="43">
        <f t="shared" si="9"/>
        <v>-0.10080645161290322</v>
      </c>
    </row>
    <row r="153" spans="1:5" ht="13.5">
      <c r="A153" s="16" t="s">
        <v>243</v>
      </c>
      <c r="B153" s="42">
        <v>21</v>
      </c>
      <c r="C153" s="42">
        <v>22.3</v>
      </c>
      <c r="D153" s="42">
        <f t="shared" si="8"/>
        <v>1.3000000000000007</v>
      </c>
      <c r="E153" s="43">
        <f t="shared" si="9"/>
        <v>0.06190476190476194</v>
      </c>
    </row>
    <row r="154" spans="1:5" ht="13.5">
      <c r="A154" s="16" t="s">
        <v>338</v>
      </c>
      <c r="B154" s="42">
        <v>19</v>
      </c>
      <c r="C154" s="42">
        <v>22.2</v>
      </c>
      <c r="D154" s="42">
        <f t="shared" si="8"/>
        <v>3.1999999999999993</v>
      </c>
      <c r="E154" s="43">
        <f t="shared" si="9"/>
        <v>0.16842105263157892</v>
      </c>
    </row>
    <row r="155" spans="1:5" ht="13.5">
      <c r="A155" s="16" t="s">
        <v>205</v>
      </c>
      <c r="B155" s="42">
        <v>20.3</v>
      </c>
      <c r="C155" s="42">
        <v>22.1</v>
      </c>
      <c r="D155" s="42">
        <f t="shared" si="8"/>
        <v>1.8000000000000007</v>
      </c>
      <c r="E155" s="43">
        <f t="shared" si="9"/>
        <v>0.08866995073891629</v>
      </c>
    </row>
    <row r="156" spans="1:5" ht="13.5">
      <c r="A156" s="16" t="s">
        <v>237</v>
      </c>
      <c r="B156" s="42">
        <v>18.4</v>
      </c>
      <c r="C156" s="42">
        <v>21.9</v>
      </c>
      <c r="D156" s="42">
        <f t="shared" si="8"/>
        <v>3.5</v>
      </c>
      <c r="E156" s="43">
        <f t="shared" si="9"/>
        <v>0.19021739130434784</v>
      </c>
    </row>
    <row r="157" spans="1:5" ht="13.5">
      <c r="A157" s="16" t="s">
        <v>316</v>
      </c>
      <c r="B157" s="42">
        <v>20.1</v>
      </c>
      <c r="C157" s="42">
        <v>21.8</v>
      </c>
      <c r="D157" s="42">
        <f t="shared" si="8"/>
        <v>1.6999999999999993</v>
      </c>
      <c r="E157" s="43">
        <f t="shared" si="9"/>
        <v>0.08457711442786066</v>
      </c>
    </row>
    <row r="158" spans="1:5" ht="13.5">
      <c r="A158" s="16" t="s">
        <v>211</v>
      </c>
      <c r="B158" s="42">
        <v>21.7</v>
      </c>
      <c r="C158" s="42">
        <v>21.7</v>
      </c>
      <c r="D158" s="42">
        <f t="shared" si="8"/>
        <v>0</v>
      </c>
      <c r="E158" s="43">
        <f t="shared" si="9"/>
        <v>0</v>
      </c>
    </row>
    <row r="159" spans="1:5" ht="13.5">
      <c r="A159" s="16" t="s">
        <v>259</v>
      </c>
      <c r="B159" s="42">
        <v>19</v>
      </c>
      <c r="C159" s="42">
        <v>21</v>
      </c>
      <c r="D159" s="42">
        <f t="shared" si="8"/>
        <v>2</v>
      </c>
      <c r="E159" s="43">
        <f t="shared" si="9"/>
        <v>0.10526315789473684</v>
      </c>
    </row>
    <row r="160" spans="1:5" ht="13.5">
      <c r="A160" s="16" t="s">
        <v>229</v>
      </c>
      <c r="B160" s="42">
        <v>25.3</v>
      </c>
      <c r="C160" s="42">
        <v>20.7</v>
      </c>
      <c r="D160" s="42">
        <f t="shared" si="8"/>
        <v>-4.600000000000001</v>
      </c>
      <c r="E160" s="43">
        <f t="shared" si="9"/>
        <v>-0.18181818181818188</v>
      </c>
    </row>
    <row r="161" spans="1:5" ht="13.5">
      <c r="A161" s="16" t="s">
        <v>95</v>
      </c>
      <c r="B161" s="42">
        <v>19.9</v>
      </c>
      <c r="C161" s="42">
        <v>20.5</v>
      </c>
      <c r="D161" s="42">
        <f t="shared" si="8"/>
        <v>0.6000000000000014</v>
      </c>
      <c r="E161" s="43">
        <f t="shared" si="9"/>
        <v>0.030150753768844296</v>
      </c>
    </row>
    <row r="162" spans="1:5" ht="13.5">
      <c r="A162" s="16" t="s">
        <v>289</v>
      </c>
      <c r="B162" s="42">
        <v>30.1</v>
      </c>
      <c r="C162" s="42">
        <v>19</v>
      </c>
      <c r="D162" s="42">
        <f t="shared" si="8"/>
        <v>-11.100000000000001</v>
      </c>
      <c r="E162" s="43">
        <f t="shared" si="9"/>
        <v>-0.36877076411960136</v>
      </c>
    </row>
    <row r="163" spans="1:5" ht="13.5">
      <c r="A163" s="16" t="s">
        <v>125</v>
      </c>
      <c r="B163" s="42">
        <v>14.2</v>
      </c>
      <c r="C163" s="42">
        <v>16.3</v>
      </c>
      <c r="D163" s="42">
        <f t="shared" si="8"/>
        <v>2.1000000000000014</v>
      </c>
      <c r="E163" s="43">
        <f t="shared" si="9"/>
        <v>0.14788732394366208</v>
      </c>
    </row>
    <row r="164" spans="1:5" ht="13.5">
      <c r="A164" s="16" t="s">
        <v>50</v>
      </c>
      <c r="B164" s="42">
        <v>11</v>
      </c>
      <c r="C164" s="42">
        <v>15.7</v>
      </c>
      <c r="D164" s="42">
        <f t="shared" si="8"/>
        <v>4.699999999999999</v>
      </c>
      <c r="E164" s="43">
        <f t="shared" si="9"/>
        <v>0.4272727272727272</v>
      </c>
    </row>
    <row r="165" spans="1:5" ht="13.5">
      <c r="A165" s="20" t="s">
        <v>332</v>
      </c>
      <c r="B165" s="49">
        <v>10.2</v>
      </c>
      <c r="C165" s="49">
        <v>12.7</v>
      </c>
      <c r="D165" s="49">
        <f t="shared" si="8"/>
        <v>2.5</v>
      </c>
      <c r="E165" s="51">
        <f t="shared" si="9"/>
        <v>0.2450980392156863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6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1" sqref="B1:B16384"/>
    </sheetView>
  </sheetViews>
  <sheetFormatPr defaultColWidth="9.00390625" defaultRowHeight="15"/>
  <cols>
    <col min="1" max="1" width="8.28125" style="18" bestFit="1" customWidth="1"/>
    <col min="2" max="2" width="6.7109375" style="17" bestFit="1" customWidth="1"/>
    <col min="3" max="3" width="8.421875" style="18" bestFit="1" customWidth="1"/>
    <col min="4" max="4" width="22.140625" style="18" bestFit="1" customWidth="1"/>
    <col min="5" max="5" width="33.57421875" style="18" bestFit="1" customWidth="1"/>
    <col min="6" max="7" width="12.7109375" style="42" bestFit="1" customWidth="1"/>
    <col min="8" max="8" width="7.8515625" style="16" bestFit="1" customWidth="1"/>
    <col min="9" max="9" width="6.7109375" style="16" bestFit="1" customWidth="1"/>
    <col min="10" max="10" width="8.8515625" style="16" bestFit="1" customWidth="1"/>
    <col min="11" max="11" width="7.8515625" style="16" bestFit="1" customWidth="1"/>
    <col min="12" max="12" width="9.140625" style="16" bestFit="1" customWidth="1"/>
    <col min="13" max="13" width="10.57421875" style="16" bestFit="1" customWidth="1"/>
    <col min="14" max="14" width="6.8515625" style="16" bestFit="1" customWidth="1"/>
    <col min="15" max="16" width="8.8515625" style="16" bestFit="1" customWidth="1"/>
    <col min="17" max="17" width="14.28125" style="16" bestFit="1" customWidth="1"/>
    <col min="18" max="18" width="8.00390625" style="16" bestFit="1" customWidth="1"/>
    <col min="19" max="19" width="7.8515625" style="16" bestFit="1" customWidth="1"/>
    <col min="20" max="20" width="9.28125" style="16" bestFit="1" customWidth="1"/>
    <col min="21" max="21" width="7.8515625" style="16" bestFit="1" customWidth="1"/>
    <col min="22" max="22" width="6.7109375" style="16" bestFit="1" customWidth="1"/>
    <col min="23" max="23" width="8.8515625" style="16" bestFit="1" customWidth="1"/>
    <col min="24" max="24" width="7.8515625" style="16" bestFit="1" customWidth="1"/>
    <col min="25" max="25" width="9.140625" style="16" bestFit="1" customWidth="1"/>
    <col min="26" max="26" width="10.57421875" style="16" bestFit="1" customWidth="1"/>
    <col min="27" max="27" width="10.8515625" style="16" bestFit="1" customWidth="1"/>
    <col min="28" max="31" width="13.57421875" style="16" bestFit="1" customWidth="1"/>
    <col min="32" max="32" width="9.421875" style="16" bestFit="1" customWidth="1"/>
    <col min="33" max="33" width="11.140625" style="16" bestFit="1" customWidth="1"/>
    <col min="34" max="34" width="13.8515625" style="16" bestFit="1" customWidth="1"/>
    <col min="35" max="35" width="12.00390625" style="16" bestFit="1" customWidth="1"/>
    <col min="36" max="36" width="13.7109375" style="16" bestFit="1" customWidth="1"/>
    <col min="37" max="37" width="11.8515625" style="16" bestFit="1" customWidth="1"/>
    <col min="38" max="38" width="13.28125" style="16" bestFit="1" customWidth="1"/>
    <col min="39" max="39" width="11.421875" style="16" bestFit="1" customWidth="1"/>
    <col min="40" max="40" width="12.421875" style="16" bestFit="1" customWidth="1"/>
    <col min="41" max="16384" width="9.00390625" style="16" customWidth="1"/>
  </cols>
  <sheetData>
    <row r="1" spans="1:40" s="17" customFormat="1" ht="13.5">
      <c r="A1" s="18" t="s">
        <v>0</v>
      </c>
      <c r="B1" s="17" t="s">
        <v>1</v>
      </c>
      <c r="C1" s="18" t="s">
        <v>2</v>
      </c>
      <c r="D1" s="18" t="s">
        <v>3</v>
      </c>
      <c r="E1" s="18" t="s">
        <v>15</v>
      </c>
      <c r="F1" s="44" t="s">
        <v>417</v>
      </c>
      <c r="G1" s="44" t="s">
        <v>24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16</v>
      </c>
      <c r="T1" s="17" t="s">
        <v>17</v>
      </c>
      <c r="U1" s="17" t="s">
        <v>18</v>
      </c>
      <c r="V1" s="17" t="s">
        <v>19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27</v>
      </c>
      <c r="AE1" s="17" t="s">
        <v>28</v>
      </c>
      <c r="AF1" s="17" t="s">
        <v>29</v>
      </c>
      <c r="AG1" s="17" t="s">
        <v>30</v>
      </c>
      <c r="AH1" s="17" t="s">
        <v>31</v>
      </c>
      <c r="AI1" s="17" t="s">
        <v>32</v>
      </c>
      <c r="AJ1" s="17" t="s">
        <v>33</v>
      </c>
      <c r="AK1" s="17" t="s">
        <v>34</v>
      </c>
      <c r="AL1" s="17" t="s">
        <v>35</v>
      </c>
      <c r="AM1" s="17" t="s">
        <v>36</v>
      </c>
      <c r="AN1" s="17" t="s">
        <v>37</v>
      </c>
    </row>
    <row r="2" spans="1:40" ht="13.5">
      <c r="A2" s="18" t="s">
        <v>38</v>
      </c>
      <c r="B2" s="17">
        <v>562</v>
      </c>
      <c r="C2" s="18">
        <v>10</v>
      </c>
      <c r="D2" s="18" t="s">
        <v>39</v>
      </c>
      <c r="E2" s="18" t="s">
        <v>40</v>
      </c>
      <c r="F2" s="42">
        <v>23.9</v>
      </c>
      <c r="G2" s="42">
        <v>29.6</v>
      </c>
      <c r="H2" s="16">
        <v>23810</v>
      </c>
      <c r="I2" s="16">
        <v>4648</v>
      </c>
      <c r="J2" s="16">
        <v>5290</v>
      </c>
      <c r="K2" s="16">
        <v>1647</v>
      </c>
      <c r="L2" s="16">
        <v>1258</v>
      </c>
      <c r="M2" s="16">
        <v>7015</v>
      </c>
      <c r="N2" s="16">
        <v>661</v>
      </c>
      <c r="O2" s="16">
        <v>3491</v>
      </c>
      <c r="P2" s="16">
        <v>1157</v>
      </c>
      <c r="Q2" s="16">
        <v>43668</v>
      </c>
      <c r="R2" s="16">
        <v>1</v>
      </c>
      <c r="S2" s="16">
        <v>38095</v>
      </c>
      <c r="T2" s="16">
        <v>37327</v>
      </c>
      <c r="U2" s="16">
        <v>23532</v>
      </c>
      <c r="V2" s="16">
        <v>4452</v>
      </c>
      <c r="W2" s="16">
        <v>5870</v>
      </c>
      <c r="X2" s="16">
        <v>988</v>
      </c>
      <c r="Y2" s="16">
        <v>978</v>
      </c>
      <c r="Z2" s="16">
        <v>1507</v>
      </c>
      <c r="AA2" s="16">
        <v>29.6</v>
      </c>
      <c r="AB2" s="16">
        <v>2834</v>
      </c>
      <c r="AC2" s="16">
        <v>12884</v>
      </c>
      <c r="AD2" s="16">
        <v>10715</v>
      </c>
      <c r="AE2" s="16">
        <v>3793</v>
      </c>
      <c r="AF2" s="16">
        <v>30226</v>
      </c>
      <c r="AG2" s="16">
        <v>68239</v>
      </c>
      <c r="AH2" s="16">
        <v>34159</v>
      </c>
      <c r="AI2" s="16">
        <v>30595</v>
      </c>
      <c r="AJ2" s="16">
        <v>17465</v>
      </c>
      <c r="AK2" s="16">
        <v>13130</v>
      </c>
      <c r="AL2" s="16">
        <v>7979</v>
      </c>
      <c r="AM2" s="16">
        <v>5151</v>
      </c>
      <c r="AN2" s="16">
        <v>3485</v>
      </c>
    </row>
    <row r="3" spans="1:40" ht="13.5">
      <c r="A3" s="18" t="s">
        <v>41</v>
      </c>
      <c r="B3" s="17">
        <v>618</v>
      </c>
      <c r="C3" s="18">
        <v>15</v>
      </c>
      <c r="D3" s="18" t="s">
        <v>42</v>
      </c>
      <c r="E3" s="18" t="s">
        <v>43</v>
      </c>
      <c r="F3" s="42">
        <v>28</v>
      </c>
      <c r="G3" s="42">
        <v>30.3</v>
      </c>
      <c r="H3" s="16">
        <v>5055</v>
      </c>
      <c r="I3" s="16">
        <v>488</v>
      </c>
      <c r="J3" s="16">
        <v>240</v>
      </c>
      <c r="K3" s="16">
        <v>55</v>
      </c>
      <c r="L3" s="16">
        <v>28</v>
      </c>
      <c r="M3" s="16">
        <v>258</v>
      </c>
      <c r="N3" s="16">
        <v>10</v>
      </c>
      <c r="O3" s="16">
        <v>346</v>
      </c>
      <c r="P3" s="16">
        <v>142</v>
      </c>
      <c r="Q3" s="16">
        <v>6124</v>
      </c>
      <c r="R3" s="16">
        <v>13</v>
      </c>
      <c r="S3" s="16">
        <v>6885</v>
      </c>
      <c r="T3" s="16">
        <v>6797</v>
      </c>
      <c r="U3" s="16">
        <v>5401</v>
      </c>
      <c r="V3" s="16">
        <v>302</v>
      </c>
      <c r="W3" s="16">
        <v>345</v>
      </c>
      <c r="X3" s="16">
        <v>30</v>
      </c>
      <c r="Y3" s="16">
        <v>81</v>
      </c>
      <c r="Z3" s="16">
        <v>638</v>
      </c>
      <c r="AA3" s="16">
        <v>30.3</v>
      </c>
      <c r="AB3" s="16">
        <v>68</v>
      </c>
      <c r="AC3" s="16">
        <v>668</v>
      </c>
      <c r="AD3" s="16">
        <v>2663</v>
      </c>
      <c r="AE3" s="16">
        <v>1845</v>
      </c>
      <c r="AF3" s="16">
        <v>5244</v>
      </c>
      <c r="AG3" s="16">
        <v>14075</v>
      </c>
      <c r="AH3" s="16">
        <v>8599</v>
      </c>
      <c r="AI3" s="16">
        <v>5300</v>
      </c>
      <c r="AJ3" s="16">
        <v>3220</v>
      </c>
      <c r="AK3" s="16">
        <v>2080</v>
      </c>
      <c r="AL3" s="16">
        <v>1395</v>
      </c>
      <c r="AM3" s="16">
        <v>685</v>
      </c>
      <c r="AN3" s="16">
        <v>176</v>
      </c>
    </row>
    <row r="4" spans="1:40" ht="13.5">
      <c r="A4" s="18" t="s">
        <v>38</v>
      </c>
      <c r="B4" s="17">
        <v>674</v>
      </c>
      <c r="C4" s="18">
        <v>20</v>
      </c>
      <c r="D4" s="18" t="s">
        <v>44</v>
      </c>
      <c r="E4" s="18" t="s">
        <v>45</v>
      </c>
      <c r="F4" s="42">
        <v>25.5</v>
      </c>
      <c r="G4" s="42">
        <v>29.2</v>
      </c>
      <c r="H4" s="16">
        <v>4544</v>
      </c>
      <c r="I4" s="16">
        <v>1161</v>
      </c>
      <c r="J4" s="16">
        <v>1390</v>
      </c>
      <c r="K4" s="16">
        <v>379</v>
      </c>
      <c r="L4" s="16">
        <v>529</v>
      </c>
      <c r="M4" s="16">
        <v>407</v>
      </c>
      <c r="N4" s="16">
        <v>396</v>
      </c>
      <c r="O4" s="16">
        <v>812</v>
      </c>
      <c r="P4" s="16">
        <v>349</v>
      </c>
      <c r="Q4" s="16">
        <v>8410</v>
      </c>
      <c r="R4" s="16">
        <v>1</v>
      </c>
      <c r="S4" s="16">
        <v>8674</v>
      </c>
      <c r="T4" s="16">
        <v>8568</v>
      </c>
      <c r="U4" s="16">
        <v>4613</v>
      </c>
      <c r="V4" s="16">
        <v>1056</v>
      </c>
      <c r="W4" s="16">
        <v>1659</v>
      </c>
      <c r="X4" s="16">
        <v>300</v>
      </c>
      <c r="Y4" s="16">
        <v>514</v>
      </c>
      <c r="Z4" s="16">
        <v>426</v>
      </c>
      <c r="AA4" s="16">
        <v>29.2</v>
      </c>
      <c r="AB4" s="16">
        <v>529</v>
      </c>
      <c r="AC4" s="16">
        <v>3415</v>
      </c>
      <c r="AD4" s="16">
        <v>2563</v>
      </c>
      <c r="AE4" s="16">
        <v>504</v>
      </c>
      <c r="AF4" s="16">
        <v>7011</v>
      </c>
      <c r="AG4" s="16">
        <v>15432</v>
      </c>
      <c r="AH4" s="16">
        <v>7233</v>
      </c>
      <c r="AI4" s="16">
        <v>6676</v>
      </c>
      <c r="AJ4" s="16">
        <v>2912</v>
      </c>
      <c r="AK4" s="16">
        <v>3764</v>
      </c>
      <c r="AL4" s="16">
        <v>2412</v>
      </c>
      <c r="AM4" s="16">
        <v>1352</v>
      </c>
      <c r="AN4" s="16">
        <v>1523</v>
      </c>
    </row>
    <row r="5" spans="1:40" ht="13.5">
      <c r="A5" s="18" t="s">
        <v>46</v>
      </c>
      <c r="B5" s="17">
        <v>1640</v>
      </c>
      <c r="C5" s="18">
        <v>67</v>
      </c>
      <c r="D5" s="18" t="s">
        <v>47</v>
      </c>
      <c r="E5" s="18" t="s">
        <v>48</v>
      </c>
      <c r="F5" s="42">
        <v>31.5</v>
      </c>
      <c r="G5" s="42">
        <v>31.5</v>
      </c>
      <c r="H5" s="16">
        <v>2634</v>
      </c>
      <c r="I5" s="16">
        <v>762</v>
      </c>
      <c r="J5" s="16">
        <v>29</v>
      </c>
      <c r="K5" s="16">
        <v>38</v>
      </c>
      <c r="L5" s="16">
        <v>46</v>
      </c>
      <c r="M5" s="16">
        <v>55</v>
      </c>
      <c r="N5" s="16">
        <v>16</v>
      </c>
      <c r="O5" s="16">
        <v>605</v>
      </c>
      <c r="P5" s="16">
        <v>157</v>
      </c>
      <c r="Q5" s="16">
        <v>3564</v>
      </c>
      <c r="R5" s="16">
        <v>55</v>
      </c>
      <c r="S5" s="16">
        <v>4225</v>
      </c>
      <c r="T5" s="16">
        <v>4164</v>
      </c>
      <c r="U5" s="16">
        <v>3054</v>
      </c>
      <c r="V5" s="16">
        <v>858</v>
      </c>
      <c r="W5" s="16">
        <v>62</v>
      </c>
      <c r="X5" s="16">
        <v>29</v>
      </c>
      <c r="Y5" s="16">
        <v>24</v>
      </c>
      <c r="Z5" s="16">
        <v>137</v>
      </c>
      <c r="AA5" s="16">
        <v>31.5</v>
      </c>
      <c r="AB5" s="16">
        <v>96</v>
      </c>
      <c r="AC5" s="16">
        <v>1039</v>
      </c>
      <c r="AD5" s="16">
        <v>1294</v>
      </c>
      <c r="AE5" s="16">
        <v>784</v>
      </c>
      <c r="AF5" s="16">
        <v>3213</v>
      </c>
      <c r="AG5" s="16">
        <v>9123</v>
      </c>
      <c r="AH5" s="16">
        <v>5256</v>
      </c>
      <c r="AI5" s="16">
        <v>3557</v>
      </c>
      <c r="AJ5" s="16">
        <v>1519</v>
      </c>
      <c r="AK5" s="16">
        <v>2038</v>
      </c>
      <c r="AL5" s="16">
        <v>1869</v>
      </c>
      <c r="AM5" s="16">
        <v>169</v>
      </c>
      <c r="AN5" s="16">
        <v>310</v>
      </c>
    </row>
    <row r="6" spans="1:40" ht="13.5">
      <c r="A6" s="18" t="s">
        <v>46</v>
      </c>
      <c r="B6" s="17">
        <v>2168</v>
      </c>
      <c r="C6" s="18">
        <v>83</v>
      </c>
      <c r="D6" s="18" t="s">
        <v>49</v>
      </c>
      <c r="E6" s="18" t="s">
        <v>50</v>
      </c>
      <c r="F6" s="42">
        <v>11</v>
      </c>
      <c r="G6" s="42">
        <v>15.7</v>
      </c>
      <c r="H6" s="16">
        <v>888</v>
      </c>
      <c r="I6" s="16">
        <v>232</v>
      </c>
      <c r="J6" s="16">
        <v>0</v>
      </c>
      <c r="K6" s="16">
        <v>827</v>
      </c>
      <c r="L6" s="16">
        <v>5</v>
      </c>
      <c r="M6" s="16">
        <v>81</v>
      </c>
      <c r="N6" s="16">
        <v>0</v>
      </c>
      <c r="O6" s="16">
        <v>182</v>
      </c>
      <c r="P6" s="16">
        <v>50</v>
      </c>
      <c r="Q6" s="16">
        <v>2033</v>
      </c>
      <c r="R6" s="16">
        <v>55</v>
      </c>
      <c r="S6" s="16">
        <v>1897</v>
      </c>
      <c r="T6" s="16">
        <v>1859</v>
      </c>
      <c r="U6" s="16">
        <v>1102</v>
      </c>
      <c r="V6" s="16">
        <v>145</v>
      </c>
      <c r="W6" s="16">
        <v>0</v>
      </c>
      <c r="X6" s="16">
        <v>507</v>
      </c>
      <c r="Y6" s="16">
        <v>50</v>
      </c>
      <c r="Z6" s="16">
        <v>55</v>
      </c>
      <c r="AA6" s="16">
        <v>15.7</v>
      </c>
      <c r="AB6" s="16">
        <v>10</v>
      </c>
      <c r="AC6" s="16">
        <v>343</v>
      </c>
      <c r="AD6" s="16">
        <v>248</v>
      </c>
      <c r="AE6" s="16">
        <v>204</v>
      </c>
      <c r="AF6" s="16">
        <v>805</v>
      </c>
      <c r="AG6" s="16">
        <v>2949</v>
      </c>
      <c r="AH6" s="16">
        <v>1286</v>
      </c>
      <c r="AI6" s="16">
        <v>1556</v>
      </c>
      <c r="AJ6" s="16">
        <v>497</v>
      </c>
      <c r="AK6" s="16">
        <v>1059</v>
      </c>
      <c r="AL6" s="16">
        <v>771</v>
      </c>
      <c r="AM6" s="16">
        <v>288</v>
      </c>
      <c r="AN6" s="16">
        <v>107</v>
      </c>
    </row>
    <row r="7" spans="1:40" ht="13.5">
      <c r="A7" s="18" t="s">
        <v>41</v>
      </c>
      <c r="B7" s="17">
        <v>2252</v>
      </c>
      <c r="C7" s="18">
        <v>85</v>
      </c>
      <c r="D7" s="18" t="s">
        <v>51</v>
      </c>
      <c r="E7" s="18" t="s">
        <v>52</v>
      </c>
      <c r="F7" s="42">
        <v>29.4</v>
      </c>
      <c r="G7" s="42">
        <v>41.6</v>
      </c>
      <c r="H7" s="16">
        <v>22789</v>
      </c>
      <c r="I7" s="16">
        <v>4168</v>
      </c>
      <c r="J7" s="16">
        <v>606</v>
      </c>
      <c r="K7" s="16">
        <v>416</v>
      </c>
      <c r="L7" s="16">
        <v>522</v>
      </c>
      <c r="M7" s="16">
        <v>578</v>
      </c>
      <c r="N7" s="16">
        <v>113</v>
      </c>
      <c r="O7" s="16">
        <v>3244</v>
      </c>
      <c r="P7" s="16">
        <v>924</v>
      </c>
      <c r="Q7" s="16">
        <v>29079</v>
      </c>
      <c r="R7" s="16">
        <v>13</v>
      </c>
      <c r="S7" s="16">
        <v>41645</v>
      </c>
      <c r="T7" s="16">
        <v>40712</v>
      </c>
      <c r="U7" s="16">
        <v>30194</v>
      </c>
      <c r="V7" s="16">
        <v>6320</v>
      </c>
      <c r="W7" s="16">
        <v>1764</v>
      </c>
      <c r="X7" s="16">
        <v>614</v>
      </c>
      <c r="Y7" s="16">
        <v>680</v>
      </c>
      <c r="Z7" s="16">
        <v>1140</v>
      </c>
      <c r="AA7" s="16">
        <v>41.6</v>
      </c>
      <c r="AB7" s="16">
        <v>1592</v>
      </c>
      <c r="AC7" s="16">
        <v>7857</v>
      </c>
      <c r="AD7" s="16">
        <v>12659</v>
      </c>
      <c r="AE7" s="16">
        <v>7258</v>
      </c>
      <c r="AF7" s="16">
        <v>29366</v>
      </c>
      <c r="AG7" s="16">
        <v>83119</v>
      </c>
      <c r="AH7" s="16">
        <v>41487</v>
      </c>
      <c r="AI7" s="16">
        <v>39541</v>
      </c>
      <c r="AJ7" s="16">
        <v>24241</v>
      </c>
      <c r="AK7" s="16">
        <v>15300</v>
      </c>
      <c r="AL7" s="16">
        <v>12727</v>
      </c>
      <c r="AM7" s="16">
        <v>2573</v>
      </c>
      <c r="AN7" s="16">
        <v>2091</v>
      </c>
    </row>
    <row r="8" spans="1:40" ht="13.5">
      <c r="A8" s="18" t="s">
        <v>38</v>
      </c>
      <c r="B8" s="17">
        <v>2980</v>
      </c>
      <c r="C8" s="18">
        <v>143</v>
      </c>
      <c r="D8" s="18" t="s">
        <v>53</v>
      </c>
      <c r="E8" s="18" t="s">
        <v>54</v>
      </c>
      <c r="F8" s="42">
        <v>24.7</v>
      </c>
      <c r="G8" s="42">
        <v>29.6</v>
      </c>
      <c r="H8" s="16">
        <v>5267</v>
      </c>
      <c r="I8" s="16">
        <v>857</v>
      </c>
      <c r="J8" s="16">
        <v>755</v>
      </c>
      <c r="K8" s="16">
        <v>125</v>
      </c>
      <c r="L8" s="16">
        <v>113</v>
      </c>
      <c r="M8" s="16">
        <v>116</v>
      </c>
      <c r="N8" s="16">
        <v>24</v>
      </c>
      <c r="O8" s="16">
        <v>635</v>
      </c>
      <c r="P8" s="16">
        <v>222</v>
      </c>
      <c r="Q8" s="16">
        <v>7233</v>
      </c>
      <c r="R8" s="16">
        <v>1</v>
      </c>
      <c r="S8" s="16">
        <v>9203</v>
      </c>
      <c r="T8" s="16">
        <v>8874</v>
      </c>
      <c r="U8" s="16">
        <v>5906</v>
      </c>
      <c r="V8" s="16">
        <v>1617</v>
      </c>
      <c r="W8" s="16">
        <v>862</v>
      </c>
      <c r="X8" s="16">
        <v>178</v>
      </c>
      <c r="Y8" s="16">
        <v>163</v>
      </c>
      <c r="Z8" s="16">
        <v>148</v>
      </c>
      <c r="AA8" s="16">
        <v>29.6</v>
      </c>
      <c r="AB8" s="16">
        <v>730</v>
      </c>
      <c r="AC8" s="16">
        <v>3139</v>
      </c>
      <c r="AD8" s="16">
        <v>2438</v>
      </c>
      <c r="AE8" s="16">
        <v>909</v>
      </c>
      <c r="AF8" s="16">
        <v>7216</v>
      </c>
      <c r="AG8" s="16">
        <v>19015</v>
      </c>
      <c r="AH8" s="16">
        <v>8628</v>
      </c>
      <c r="AI8" s="16">
        <v>9472</v>
      </c>
      <c r="AJ8" s="16">
        <v>6279</v>
      </c>
      <c r="AK8" s="16">
        <v>3193</v>
      </c>
      <c r="AL8" s="16">
        <v>2579</v>
      </c>
      <c r="AM8" s="16">
        <v>614</v>
      </c>
      <c r="AN8" s="16">
        <v>915</v>
      </c>
    </row>
    <row r="9" spans="1:40" ht="13.5">
      <c r="A9" s="18" t="s">
        <v>55</v>
      </c>
      <c r="B9" s="17">
        <v>3092</v>
      </c>
      <c r="C9" s="18">
        <v>150</v>
      </c>
      <c r="D9" s="18" t="s">
        <v>56</v>
      </c>
      <c r="E9" s="18" t="s">
        <v>57</v>
      </c>
      <c r="F9" s="42">
        <v>19.8</v>
      </c>
      <c r="G9" s="42">
        <v>23.2</v>
      </c>
      <c r="H9" s="16">
        <v>2559</v>
      </c>
      <c r="I9" s="16">
        <v>88</v>
      </c>
      <c r="J9" s="16">
        <v>165</v>
      </c>
      <c r="K9" s="16">
        <v>297</v>
      </c>
      <c r="L9" s="16">
        <v>50</v>
      </c>
      <c r="M9" s="16">
        <v>310</v>
      </c>
      <c r="N9" s="16">
        <v>33</v>
      </c>
      <c r="O9" s="16">
        <v>59</v>
      </c>
      <c r="P9" s="16">
        <v>29</v>
      </c>
      <c r="Q9" s="16">
        <v>3469</v>
      </c>
      <c r="R9" s="16">
        <v>41</v>
      </c>
      <c r="S9" s="16">
        <v>3166</v>
      </c>
      <c r="T9" s="16">
        <v>3105</v>
      </c>
      <c r="U9" s="16">
        <v>2341</v>
      </c>
      <c r="V9" s="16">
        <v>97</v>
      </c>
      <c r="W9" s="16">
        <v>100</v>
      </c>
      <c r="X9" s="16">
        <v>167</v>
      </c>
      <c r="Y9" s="16">
        <v>18</v>
      </c>
      <c r="Z9" s="16">
        <v>382</v>
      </c>
      <c r="AA9" s="16">
        <v>23.2</v>
      </c>
      <c r="AB9" s="16">
        <v>37</v>
      </c>
      <c r="AC9" s="16">
        <v>295</v>
      </c>
      <c r="AD9" s="16">
        <v>858</v>
      </c>
      <c r="AE9" s="16">
        <v>1223</v>
      </c>
      <c r="AF9" s="16">
        <v>2413</v>
      </c>
      <c r="AG9" s="16">
        <v>6887</v>
      </c>
      <c r="AH9" s="16">
        <v>4675</v>
      </c>
      <c r="AI9" s="16">
        <v>2020</v>
      </c>
      <c r="AJ9" s="16">
        <v>865</v>
      </c>
      <c r="AK9" s="16">
        <v>1155</v>
      </c>
      <c r="AL9" s="16">
        <v>775</v>
      </c>
      <c r="AM9" s="16">
        <v>380</v>
      </c>
      <c r="AN9" s="16">
        <v>192</v>
      </c>
    </row>
    <row r="10" spans="1:40" ht="13.5">
      <c r="A10" s="18" t="s">
        <v>41</v>
      </c>
      <c r="B10" s="17">
        <v>4415</v>
      </c>
      <c r="C10" s="18">
        <v>3094</v>
      </c>
      <c r="D10" s="18" t="s">
        <v>58</v>
      </c>
      <c r="E10" s="18" t="s">
        <v>59</v>
      </c>
      <c r="F10" s="42">
        <v>31.4</v>
      </c>
      <c r="G10" s="42">
        <v>36.6</v>
      </c>
      <c r="H10" s="16">
        <v>4991</v>
      </c>
      <c r="I10" s="16">
        <v>1540</v>
      </c>
      <c r="J10" s="16">
        <v>465</v>
      </c>
      <c r="K10" s="16">
        <v>71</v>
      </c>
      <c r="L10" s="16">
        <v>180</v>
      </c>
      <c r="M10" s="16">
        <v>158</v>
      </c>
      <c r="N10" s="16">
        <v>12</v>
      </c>
      <c r="O10" s="16">
        <v>1249</v>
      </c>
      <c r="P10" s="16">
        <v>291</v>
      </c>
      <c r="Q10" s="16">
        <v>7405</v>
      </c>
      <c r="R10" s="16">
        <v>13</v>
      </c>
      <c r="S10" s="16">
        <v>8788</v>
      </c>
      <c r="T10" s="16">
        <v>8514</v>
      </c>
      <c r="U10" s="16">
        <v>5468</v>
      </c>
      <c r="V10" s="16">
        <v>1845</v>
      </c>
      <c r="W10" s="16">
        <v>724</v>
      </c>
      <c r="X10" s="16">
        <v>90</v>
      </c>
      <c r="Y10" s="16">
        <v>119</v>
      </c>
      <c r="Z10" s="16">
        <v>268</v>
      </c>
      <c r="AA10" s="16">
        <v>36.6</v>
      </c>
      <c r="AB10" s="16">
        <v>448</v>
      </c>
      <c r="AC10" s="16">
        <v>1970</v>
      </c>
      <c r="AD10" s="16">
        <v>2632</v>
      </c>
      <c r="AE10" s="16">
        <v>1440</v>
      </c>
      <c r="AF10" s="16">
        <v>6490</v>
      </c>
      <c r="AG10" s="16">
        <v>19320</v>
      </c>
      <c r="AH10" s="16">
        <v>9651</v>
      </c>
      <c r="AI10" s="16">
        <v>8535</v>
      </c>
      <c r="AJ10" s="16">
        <v>6058</v>
      </c>
      <c r="AK10" s="16">
        <v>2477</v>
      </c>
      <c r="AL10" s="16">
        <v>2138</v>
      </c>
      <c r="AM10" s="16">
        <v>339</v>
      </c>
      <c r="AN10" s="16">
        <v>1134</v>
      </c>
    </row>
    <row r="11" spans="1:40" ht="13.5">
      <c r="A11" s="18" t="s">
        <v>41</v>
      </c>
      <c r="B11" s="17">
        <v>4503</v>
      </c>
      <c r="C11" s="18">
        <v>200</v>
      </c>
      <c r="D11" s="18" t="s">
        <v>60</v>
      </c>
      <c r="E11" s="18" t="s">
        <v>61</v>
      </c>
      <c r="F11" s="42">
        <v>28.6</v>
      </c>
      <c r="G11" s="42">
        <v>37.1</v>
      </c>
      <c r="H11" s="16">
        <v>1139</v>
      </c>
      <c r="I11" s="16">
        <v>406</v>
      </c>
      <c r="J11" s="16">
        <v>112</v>
      </c>
      <c r="K11" s="16">
        <v>25</v>
      </c>
      <c r="L11" s="16">
        <v>10</v>
      </c>
      <c r="M11" s="16">
        <v>10</v>
      </c>
      <c r="N11" s="16">
        <v>0</v>
      </c>
      <c r="O11" s="16">
        <v>274</v>
      </c>
      <c r="P11" s="16">
        <v>132</v>
      </c>
      <c r="Q11" s="16">
        <v>1702</v>
      </c>
      <c r="R11" s="16">
        <v>13</v>
      </c>
      <c r="S11" s="16">
        <v>1878</v>
      </c>
      <c r="T11" s="16">
        <v>1822</v>
      </c>
      <c r="U11" s="16">
        <v>1225</v>
      </c>
      <c r="V11" s="16">
        <v>428</v>
      </c>
      <c r="W11" s="16">
        <v>100</v>
      </c>
      <c r="X11" s="16">
        <v>48</v>
      </c>
      <c r="Y11" s="16">
        <v>0</v>
      </c>
      <c r="Z11" s="16">
        <v>21</v>
      </c>
      <c r="AA11" s="16">
        <v>37.1</v>
      </c>
      <c r="AB11" s="16">
        <v>50</v>
      </c>
      <c r="AC11" s="16">
        <v>371</v>
      </c>
      <c r="AD11" s="16">
        <v>464</v>
      </c>
      <c r="AE11" s="16">
        <v>567</v>
      </c>
      <c r="AF11" s="16">
        <v>1452</v>
      </c>
      <c r="AG11" s="16">
        <v>4649</v>
      </c>
      <c r="AH11" s="16">
        <v>2755</v>
      </c>
      <c r="AI11" s="16">
        <v>1790</v>
      </c>
      <c r="AJ11" s="16">
        <v>848</v>
      </c>
      <c r="AK11" s="16">
        <v>942</v>
      </c>
      <c r="AL11" s="16">
        <v>885</v>
      </c>
      <c r="AM11" s="16">
        <v>57</v>
      </c>
      <c r="AN11" s="16">
        <v>104</v>
      </c>
    </row>
    <row r="12" spans="1:40" ht="13.5">
      <c r="A12" s="18" t="s">
        <v>55</v>
      </c>
      <c r="B12" s="17">
        <v>5108</v>
      </c>
      <c r="C12" s="18">
        <v>225</v>
      </c>
      <c r="D12" s="18" t="s">
        <v>62</v>
      </c>
      <c r="E12" s="18" t="s">
        <v>63</v>
      </c>
      <c r="F12" s="42">
        <v>23.8</v>
      </c>
      <c r="G12" s="42">
        <v>27.1</v>
      </c>
      <c r="H12" s="16">
        <v>11592</v>
      </c>
      <c r="I12" s="16">
        <v>1463</v>
      </c>
      <c r="J12" s="16">
        <v>671</v>
      </c>
      <c r="K12" s="16">
        <v>391</v>
      </c>
      <c r="L12" s="16">
        <v>126</v>
      </c>
      <c r="M12" s="16">
        <v>411</v>
      </c>
      <c r="N12" s="16">
        <v>63</v>
      </c>
      <c r="O12" s="16">
        <v>1265</v>
      </c>
      <c r="P12" s="16">
        <v>198</v>
      </c>
      <c r="Q12" s="16">
        <v>14654</v>
      </c>
      <c r="R12" s="16">
        <v>81</v>
      </c>
      <c r="S12" s="16">
        <v>14238</v>
      </c>
      <c r="T12" s="16">
        <v>13919</v>
      </c>
      <c r="U12" s="16">
        <v>11302</v>
      </c>
      <c r="V12" s="16">
        <v>1335</v>
      </c>
      <c r="W12" s="16">
        <v>527</v>
      </c>
      <c r="X12" s="16">
        <v>190</v>
      </c>
      <c r="Y12" s="16">
        <v>109</v>
      </c>
      <c r="Z12" s="16">
        <v>456</v>
      </c>
      <c r="AA12" s="16">
        <v>27.1</v>
      </c>
      <c r="AB12" s="16">
        <v>595</v>
      </c>
      <c r="AC12" s="16">
        <v>3255</v>
      </c>
      <c r="AD12" s="16">
        <v>4534</v>
      </c>
      <c r="AE12" s="16">
        <v>2084</v>
      </c>
      <c r="AF12" s="16">
        <v>10468</v>
      </c>
      <c r="AG12" s="16">
        <v>23670</v>
      </c>
      <c r="AH12" s="16">
        <v>13265</v>
      </c>
      <c r="AI12" s="16">
        <v>9029</v>
      </c>
      <c r="AJ12" s="16">
        <v>4969</v>
      </c>
      <c r="AK12" s="16">
        <v>4060</v>
      </c>
      <c r="AL12" s="16">
        <v>2605</v>
      </c>
      <c r="AM12" s="16">
        <v>1455</v>
      </c>
      <c r="AN12" s="16">
        <v>1376</v>
      </c>
    </row>
    <row r="13" spans="1:40" ht="13.5">
      <c r="A13" s="18" t="s">
        <v>64</v>
      </c>
      <c r="B13" s="17">
        <v>5164</v>
      </c>
      <c r="D13" s="18" t="s">
        <v>65</v>
      </c>
      <c r="E13" s="18" t="s">
        <v>66</v>
      </c>
      <c r="F13" s="42">
        <v>29.9</v>
      </c>
      <c r="G13" s="42">
        <v>34.8</v>
      </c>
      <c r="H13" s="16">
        <v>632</v>
      </c>
      <c r="I13" s="16">
        <v>49</v>
      </c>
      <c r="J13" s="16">
        <v>137</v>
      </c>
      <c r="K13" s="16">
        <v>37</v>
      </c>
      <c r="L13" s="16">
        <v>16</v>
      </c>
      <c r="M13" s="16">
        <v>115</v>
      </c>
      <c r="N13" s="16">
        <v>8</v>
      </c>
      <c r="O13" s="16">
        <v>47</v>
      </c>
      <c r="P13" s="16">
        <v>2</v>
      </c>
      <c r="Q13" s="16">
        <v>986</v>
      </c>
      <c r="R13" s="16">
        <v>95</v>
      </c>
      <c r="S13" s="16">
        <v>877</v>
      </c>
      <c r="T13" s="16">
        <v>864</v>
      </c>
      <c r="U13" s="16">
        <v>541</v>
      </c>
      <c r="V13" s="16">
        <v>27</v>
      </c>
      <c r="W13" s="16">
        <v>113</v>
      </c>
      <c r="X13" s="16">
        <v>54</v>
      </c>
      <c r="Y13" s="16">
        <v>5</v>
      </c>
      <c r="Z13" s="16">
        <v>124</v>
      </c>
      <c r="AA13" s="16">
        <v>34.8</v>
      </c>
      <c r="AB13" s="16">
        <v>21</v>
      </c>
      <c r="AC13" s="16">
        <v>258</v>
      </c>
      <c r="AD13" s="16">
        <v>487</v>
      </c>
      <c r="AE13" s="16">
        <v>188</v>
      </c>
      <c r="AF13" s="16">
        <v>954</v>
      </c>
      <c r="AG13" s="16">
        <v>2016</v>
      </c>
      <c r="AH13" s="16">
        <v>1276</v>
      </c>
      <c r="AI13" s="16">
        <v>675</v>
      </c>
      <c r="AJ13" s="16">
        <v>410</v>
      </c>
      <c r="AK13" s="16">
        <v>265</v>
      </c>
      <c r="AL13" s="16">
        <v>155</v>
      </c>
      <c r="AM13" s="16">
        <v>110</v>
      </c>
      <c r="AN13" s="16">
        <v>65</v>
      </c>
    </row>
    <row r="14" spans="1:40" ht="13.5">
      <c r="A14" s="18" t="s">
        <v>67</v>
      </c>
      <c r="B14" s="17">
        <v>5290</v>
      </c>
      <c r="C14" s="18">
        <v>235</v>
      </c>
      <c r="D14" s="18" t="s">
        <v>68</v>
      </c>
      <c r="E14" s="18" t="s">
        <v>69</v>
      </c>
      <c r="F14" s="42">
        <v>30</v>
      </c>
      <c r="G14" s="42">
        <v>31.3</v>
      </c>
      <c r="H14" s="16">
        <v>9651</v>
      </c>
      <c r="I14" s="16">
        <v>1843</v>
      </c>
      <c r="J14" s="16">
        <v>458</v>
      </c>
      <c r="K14" s="16">
        <v>313</v>
      </c>
      <c r="L14" s="16">
        <v>182</v>
      </c>
      <c r="M14" s="16">
        <v>388</v>
      </c>
      <c r="N14" s="16">
        <v>29</v>
      </c>
      <c r="O14" s="16">
        <v>1252</v>
      </c>
      <c r="P14" s="16">
        <v>591</v>
      </c>
      <c r="Q14" s="16">
        <v>12835</v>
      </c>
      <c r="R14" s="16">
        <v>95</v>
      </c>
      <c r="S14" s="16">
        <v>14163</v>
      </c>
      <c r="T14" s="16">
        <v>13756</v>
      </c>
      <c r="U14" s="16">
        <v>10669</v>
      </c>
      <c r="V14" s="16">
        <v>1612</v>
      </c>
      <c r="W14" s="16">
        <v>577</v>
      </c>
      <c r="X14" s="16">
        <v>142</v>
      </c>
      <c r="Y14" s="16">
        <v>180</v>
      </c>
      <c r="Z14" s="16">
        <v>576</v>
      </c>
      <c r="AA14" s="16">
        <v>31.3</v>
      </c>
      <c r="AB14" s="16">
        <v>318</v>
      </c>
      <c r="AC14" s="16">
        <v>3192</v>
      </c>
      <c r="AD14" s="16">
        <v>4458</v>
      </c>
      <c r="AE14" s="16">
        <v>2357</v>
      </c>
      <c r="AF14" s="16">
        <v>10325</v>
      </c>
      <c r="AG14" s="16">
        <v>25626</v>
      </c>
      <c r="AH14" s="16">
        <v>14351</v>
      </c>
      <c r="AI14" s="16">
        <v>10908</v>
      </c>
      <c r="AJ14" s="16">
        <v>5512</v>
      </c>
      <c r="AK14" s="16">
        <v>5396</v>
      </c>
      <c r="AL14" s="16">
        <v>4049</v>
      </c>
      <c r="AM14" s="16">
        <v>1347</v>
      </c>
      <c r="AN14" s="16">
        <v>367</v>
      </c>
    </row>
    <row r="15" spans="1:40" ht="13.5">
      <c r="A15" s="18" t="s">
        <v>38</v>
      </c>
      <c r="B15" s="17">
        <v>6000</v>
      </c>
      <c r="C15" s="18">
        <v>245</v>
      </c>
      <c r="D15" s="18" t="s">
        <v>70</v>
      </c>
      <c r="E15" s="18" t="s">
        <v>71</v>
      </c>
      <c r="F15" s="42">
        <v>24.1</v>
      </c>
      <c r="G15" s="42">
        <v>27.8</v>
      </c>
      <c r="H15" s="16">
        <v>24742</v>
      </c>
      <c r="I15" s="16">
        <v>5363</v>
      </c>
      <c r="J15" s="16">
        <v>8296</v>
      </c>
      <c r="K15" s="16">
        <v>9152</v>
      </c>
      <c r="L15" s="16">
        <v>3702</v>
      </c>
      <c r="M15" s="16">
        <v>3335</v>
      </c>
      <c r="N15" s="16">
        <v>2651</v>
      </c>
      <c r="O15" s="16">
        <v>3368</v>
      </c>
      <c r="P15" s="16">
        <v>1995</v>
      </c>
      <c r="Q15" s="16">
        <v>54590</v>
      </c>
      <c r="R15" s="16">
        <v>1</v>
      </c>
      <c r="S15" s="16">
        <v>55891</v>
      </c>
      <c r="T15" s="16">
        <v>54674</v>
      </c>
      <c r="U15" s="16">
        <v>23626</v>
      </c>
      <c r="V15" s="16">
        <v>5259</v>
      </c>
      <c r="W15" s="16">
        <v>10156</v>
      </c>
      <c r="X15" s="16">
        <v>8147</v>
      </c>
      <c r="Y15" s="16">
        <v>3763</v>
      </c>
      <c r="Z15" s="16">
        <v>3723</v>
      </c>
      <c r="AA15" s="16">
        <v>27.8</v>
      </c>
      <c r="AB15" s="16">
        <v>7649</v>
      </c>
      <c r="AC15" s="16">
        <v>20290</v>
      </c>
      <c r="AD15" s="16">
        <v>13060</v>
      </c>
      <c r="AE15" s="16">
        <v>3956</v>
      </c>
      <c r="AF15" s="16">
        <v>44955</v>
      </c>
      <c r="AG15" s="16">
        <v>98889</v>
      </c>
      <c r="AH15" s="16">
        <v>44922</v>
      </c>
      <c r="AI15" s="16">
        <v>48163</v>
      </c>
      <c r="AJ15" s="16">
        <v>16858</v>
      </c>
      <c r="AK15" s="16">
        <v>31305</v>
      </c>
      <c r="AL15" s="16">
        <v>21886</v>
      </c>
      <c r="AM15" s="16">
        <v>9419</v>
      </c>
      <c r="AN15" s="16">
        <v>5804</v>
      </c>
    </row>
    <row r="16" spans="1:40" ht="13.5">
      <c r="A16" s="18" t="s">
        <v>41</v>
      </c>
      <c r="B16" s="17">
        <v>6210</v>
      </c>
      <c r="D16" s="18" t="s">
        <v>72</v>
      </c>
      <c r="E16" s="18" t="s">
        <v>73</v>
      </c>
      <c r="F16" s="42">
        <v>38</v>
      </c>
      <c r="G16" s="42">
        <v>44.1</v>
      </c>
      <c r="H16" s="16">
        <v>810</v>
      </c>
      <c r="I16" s="16">
        <v>161</v>
      </c>
      <c r="J16" s="16">
        <v>6</v>
      </c>
      <c r="K16" s="16">
        <v>39</v>
      </c>
      <c r="L16" s="16">
        <v>23</v>
      </c>
      <c r="M16" s="16">
        <v>100</v>
      </c>
      <c r="N16" s="16">
        <v>8</v>
      </c>
      <c r="O16" s="16">
        <v>145</v>
      </c>
      <c r="P16" s="16">
        <v>16</v>
      </c>
      <c r="Q16" s="16">
        <v>1139</v>
      </c>
      <c r="R16" s="16">
        <v>13</v>
      </c>
      <c r="S16" s="16">
        <v>1043</v>
      </c>
      <c r="T16" s="16">
        <v>1003</v>
      </c>
      <c r="U16" s="16">
        <v>789</v>
      </c>
      <c r="V16" s="16">
        <v>132</v>
      </c>
      <c r="W16" s="16">
        <v>0</v>
      </c>
      <c r="X16" s="16">
        <v>29</v>
      </c>
      <c r="Y16" s="16">
        <v>8</v>
      </c>
      <c r="Z16" s="16">
        <v>45</v>
      </c>
      <c r="AA16" s="16">
        <v>44.1</v>
      </c>
      <c r="AB16" s="16">
        <v>60</v>
      </c>
      <c r="AC16" s="16">
        <v>390</v>
      </c>
      <c r="AD16" s="16">
        <v>476</v>
      </c>
      <c r="AE16" s="16">
        <v>185</v>
      </c>
      <c r="AF16" s="16">
        <v>1111</v>
      </c>
      <c r="AG16" s="16">
        <v>2183</v>
      </c>
      <c r="AH16" s="16">
        <v>1235</v>
      </c>
      <c r="AI16" s="16">
        <v>939</v>
      </c>
      <c r="AJ16" s="16">
        <v>680</v>
      </c>
      <c r="AK16" s="16">
        <v>259</v>
      </c>
      <c r="AL16" s="16">
        <v>236</v>
      </c>
      <c r="AM16" s="16">
        <v>23</v>
      </c>
      <c r="AN16" s="16">
        <v>9</v>
      </c>
    </row>
    <row r="17" spans="1:40" ht="13.5">
      <c r="A17" s="18" t="s">
        <v>41</v>
      </c>
      <c r="B17" s="17">
        <v>6933</v>
      </c>
      <c r="C17" s="18">
        <v>276</v>
      </c>
      <c r="D17" s="18" t="s">
        <v>74</v>
      </c>
      <c r="E17" s="18" t="s">
        <v>75</v>
      </c>
      <c r="F17" s="42">
        <v>32.4</v>
      </c>
      <c r="G17" s="42">
        <v>37.7</v>
      </c>
      <c r="H17" s="16">
        <v>2632</v>
      </c>
      <c r="I17" s="16">
        <v>334</v>
      </c>
      <c r="J17" s="16">
        <v>88</v>
      </c>
      <c r="K17" s="16">
        <v>32</v>
      </c>
      <c r="L17" s="16">
        <v>7</v>
      </c>
      <c r="M17" s="16">
        <v>143</v>
      </c>
      <c r="N17" s="16">
        <v>0</v>
      </c>
      <c r="O17" s="16">
        <v>252</v>
      </c>
      <c r="P17" s="16">
        <v>82</v>
      </c>
      <c r="Q17" s="16">
        <v>3236</v>
      </c>
      <c r="R17" s="16">
        <v>13</v>
      </c>
      <c r="S17" s="16">
        <v>4771</v>
      </c>
      <c r="T17" s="16">
        <v>4712</v>
      </c>
      <c r="U17" s="16">
        <v>3601</v>
      </c>
      <c r="V17" s="16">
        <v>393</v>
      </c>
      <c r="W17" s="16">
        <v>149</v>
      </c>
      <c r="X17" s="16">
        <v>73</v>
      </c>
      <c r="Y17" s="16">
        <v>48</v>
      </c>
      <c r="Z17" s="16">
        <v>448</v>
      </c>
      <c r="AA17" s="16">
        <v>37.7</v>
      </c>
      <c r="AB17" s="16">
        <v>31</v>
      </c>
      <c r="AC17" s="16">
        <v>301</v>
      </c>
      <c r="AD17" s="16">
        <v>1939</v>
      </c>
      <c r="AE17" s="16">
        <v>1057</v>
      </c>
      <c r="AF17" s="16">
        <v>3328</v>
      </c>
      <c r="AG17" s="16">
        <v>9407</v>
      </c>
      <c r="AH17" s="16">
        <v>5047</v>
      </c>
      <c r="AI17" s="16">
        <v>3987</v>
      </c>
      <c r="AJ17" s="16">
        <v>1597</v>
      </c>
      <c r="AK17" s="16">
        <v>2390</v>
      </c>
      <c r="AL17" s="16">
        <v>1527</v>
      </c>
      <c r="AM17" s="16">
        <v>863</v>
      </c>
      <c r="AN17" s="16">
        <v>373</v>
      </c>
    </row>
    <row r="18" spans="1:40" ht="13.5">
      <c r="A18" s="18" t="s">
        <v>76</v>
      </c>
      <c r="B18" s="17">
        <v>7260</v>
      </c>
      <c r="D18" s="18" t="s">
        <v>77</v>
      </c>
      <c r="E18" s="18" t="s">
        <v>78</v>
      </c>
      <c r="F18" s="42">
        <v>27.4</v>
      </c>
      <c r="G18" s="42">
        <v>28.2</v>
      </c>
      <c r="H18" s="16">
        <v>370</v>
      </c>
      <c r="I18" s="16">
        <v>34</v>
      </c>
      <c r="J18" s="16">
        <v>0</v>
      </c>
      <c r="K18" s="16">
        <v>20</v>
      </c>
      <c r="L18" s="16">
        <v>10</v>
      </c>
      <c r="M18" s="16">
        <v>45</v>
      </c>
      <c r="N18" s="16">
        <v>0</v>
      </c>
      <c r="O18" s="16">
        <v>34</v>
      </c>
      <c r="P18" s="16">
        <v>0</v>
      </c>
      <c r="Q18" s="16">
        <v>479</v>
      </c>
      <c r="R18" s="16">
        <v>41</v>
      </c>
      <c r="S18" s="16">
        <v>714</v>
      </c>
      <c r="T18" s="16">
        <v>714</v>
      </c>
      <c r="U18" s="16">
        <v>375</v>
      </c>
      <c r="V18" s="16">
        <v>160</v>
      </c>
      <c r="W18" s="16">
        <v>0</v>
      </c>
      <c r="X18" s="16">
        <v>55</v>
      </c>
      <c r="Y18" s="16">
        <v>20</v>
      </c>
      <c r="Z18" s="16">
        <v>104</v>
      </c>
      <c r="AA18" s="16">
        <v>28.2</v>
      </c>
      <c r="AB18" s="16">
        <v>12</v>
      </c>
      <c r="AC18" s="16">
        <v>177</v>
      </c>
      <c r="AD18" s="16">
        <v>443</v>
      </c>
      <c r="AE18" s="16">
        <v>85</v>
      </c>
      <c r="AF18" s="16">
        <v>717</v>
      </c>
      <c r="AG18" s="16">
        <v>1447</v>
      </c>
      <c r="AH18" s="16">
        <v>640</v>
      </c>
      <c r="AI18" s="16">
        <v>723</v>
      </c>
      <c r="AJ18" s="16">
        <v>295</v>
      </c>
      <c r="AK18" s="16">
        <v>428</v>
      </c>
      <c r="AL18" s="16">
        <v>354</v>
      </c>
      <c r="AM18" s="16">
        <v>74</v>
      </c>
      <c r="AN18" s="16">
        <v>84</v>
      </c>
    </row>
    <row r="19" spans="1:40" ht="13.5">
      <c r="A19" s="18" t="s">
        <v>64</v>
      </c>
      <c r="B19" s="17">
        <v>7316</v>
      </c>
      <c r="D19" s="18" t="s">
        <v>79</v>
      </c>
      <c r="E19" s="18" t="s">
        <v>80</v>
      </c>
      <c r="F19" s="42">
        <v>40.8</v>
      </c>
      <c r="G19" s="42">
        <v>36.6</v>
      </c>
      <c r="H19" s="16">
        <v>370</v>
      </c>
      <c r="I19" s="16">
        <v>58</v>
      </c>
      <c r="J19" s="16">
        <v>0</v>
      </c>
      <c r="K19" s="16">
        <v>58</v>
      </c>
      <c r="L19" s="16">
        <v>7</v>
      </c>
      <c r="M19" s="16">
        <v>75</v>
      </c>
      <c r="N19" s="16">
        <v>7</v>
      </c>
      <c r="O19" s="16">
        <v>58</v>
      </c>
      <c r="P19" s="16">
        <v>0</v>
      </c>
      <c r="Q19" s="16">
        <v>568</v>
      </c>
      <c r="R19" s="16">
        <v>81</v>
      </c>
      <c r="S19" s="16">
        <v>714</v>
      </c>
      <c r="T19" s="16">
        <v>708</v>
      </c>
      <c r="U19" s="16">
        <v>451</v>
      </c>
      <c r="V19" s="16">
        <v>98</v>
      </c>
      <c r="W19" s="16">
        <v>4</v>
      </c>
      <c r="X19" s="16">
        <v>52</v>
      </c>
      <c r="Y19" s="16">
        <v>32</v>
      </c>
      <c r="Z19" s="16">
        <v>71</v>
      </c>
      <c r="AA19" s="16">
        <v>36.6</v>
      </c>
      <c r="AB19" s="16">
        <v>9</v>
      </c>
      <c r="AC19" s="16">
        <v>197</v>
      </c>
      <c r="AD19" s="16">
        <v>198</v>
      </c>
      <c r="AE19" s="16">
        <v>96</v>
      </c>
      <c r="AF19" s="16">
        <v>500</v>
      </c>
      <c r="AG19" s="16">
        <v>1204</v>
      </c>
      <c r="AH19" s="16">
        <v>674</v>
      </c>
      <c r="AI19" s="16">
        <v>499</v>
      </c>
      <c r="AJ19" s="16">
        <v>231</v>
      </c>
      <c r="AK19" s="16">
        <v>268</v>
      </c>
      <c r="AL19" s="16">
        <v>228</v>
      </c>
      <c r="AM19" s="16">
        <v>40</v>
      </c>
      <c r="AN19" s="16">
        <v>31</v>
      </c>
    </row>
    <row r="20" spans="1:40" ht="13.5">
      <c r="A20" s="18" t="s">
        <v>76</v>
      </c>
      <c r="B20" s="17">
        <v>7848</v>
      </c>
      <c r="C20" s="18">
        <v>308</v>
      </c>
      <c r="D20" s="18" t="s">
        <v>81</v>
      </c>
      <c r="E20" s="18" t="s">
        <v>82</v>
      </c>
      <c r="F20" s="42">
        <v>25.3</v>
      </c>
      <c r="G20" s="42">
        <v>25.6</v>
      </c>
      <c r="H20" s="16">
        <v>2239</v>
      </c>
      <c r="I20" s="16">
        <v>502</v>
      </c>
      <c r="J20" s="16">
        <v>96</v>
      </c>
      <c r="K20" s="16">
        <v>65</v>
      </c>
      <c r="L20" s="16">
        <v>48</v>
      </c>
      <c r="M20" s="16">
        <v>92</v>
      </c>
      <c r="N20" s="16">
        <v>29</v>
      </c>
      <c r="O20" s="16">
        <v>401</v>
      </c>
      <c r="P20" s="16">
        <v>101</v>
      </c>
      <c r="Q20" s="16">
        <v>3042</v>
      </c>
      <c r="R20" s="16">
        <v>97</v>
      </c>
      <c r="S20" s="16">
        <v>3181</v>
      </c>
      <c r="T20" s="16">
        <v>3092</v>
      </c>
      <c r="U20" s="16">
        <v>2316</v>
      </c>
      <c r="V20" s="16">
        <v>423</v>
      </c>
      <c r="W20" s="16">
        <v>58</v>
      </c>
      <c r="X20" s="16">
        <v>186</v>
      </c>
      <c r="Y20" s="16">
        <v>36</v>
      </c>
      <c r="Z20" s="16">
        <v>73</v>
      </c>
      <c r="AA20" s="16">
        <v>25.6</v>
      </c>
      <c r="AB20" s="16">
        <v>91</v>
      </c>
      <c r="AC20" s="16">
        <v>783</v>
      </c>
      <c r="AD20" s="16">
        <v>843</v>
      </c>
      <c r="AE20" s="16">
        <v>487</v>
      </c>
      <c r="AF20" s="16">
        <v>2204</v>
      </c>
      <c r="AG20" s="16">
        <v>5812</v>
      </c>
      <c r="AH20" s="16">
        <v>2925</v>
      </c>
      <c r="AI20" s="16">
        <v>2452</v>
      </c>
      <c r="AJ20" s="16">
        <v>1778</v>
      </c>
      <c r="AK20" s="16">
        <v>674</v>
      </c>
      <c r="AL20" s="16">
        <v>589</v>
      </c>
      <c r="AM20" s="16">
        <v>85</v>
      </c>
      <c r="AN20" s="16">
        <v>435</v>
      </c>
    </row>
    <row r="21" spans="1:40" ht="13.5">
      <c r="A21" s="18" t="s">
        <v>41</v>
      </c>
      <c r="B21" s="17">
        <v>8142</v>
      </c>
      <c r="C21" s="18">
        <v>327</v>
      </c>
      <c r="D21" s="18" t="s">
        <v>83</v>
      </c>
      <c r="E21" s="18" t="s">
        <v>84</v>
      </c>
      <c r="F21" s="42">
        <v>32.7</v>
      </c>
      <c r="G21" s="42">
        <v>43.8</v>
      </c>
      <c r="H21" s="16">
        <v>2400</v>
      </c>
      <c r="I21" s="16">
        <v>547</v>
      </c>
      <c r="J21" s="16">
        <v>48</v>
      </c>
      <c r="K21" s="16">
        <v>184</v>
      </c>
      <c r="L21" s="16">
        <v>77</v>
      </c>
      <c r="M21" s="16">
        <v>40</v>
      </c>
      <c r="N21" s="16">
        <v>34</v>
      </c>
      <c r="O21" s="16">
        <v>426</v>
      </c>
      <c r="P21" s="16">
        <v>121</v>
      </c>
      <c r="Q21" s="16">
        <v>3296</v>
      </c>
      <c r="R21" s="16">
        <v>13</v>
      </c>
      <c r="S21" s="16">
        <v>9471</v>
      </c>
      <c r="T21" s="16">
        <v>9229</v>
      </c>
      <c r="U21" s="16">
        <v>6844</v>
      </c>
      <c r="V21" s="16">
        <v>1451</v>
      </c>
      <c r="W21" s="16">
        <v>197</v>
      </c>
      <c r="X21" s="16">
        <v>161</v>
      </c>
      <c r="Y21" s="16">
        <v>88</v>
      </c>
      <c r="Z21" s="16">
        <v>488</v>
      </c>
      <c r="AA21" s="16">
        <v>43.8</v>
      </c>
      <c r="AB21" s="16">
        <v>295</v>
      </c>
      <c r="AC21" s="16">
        <v>1852</v>
      </c>
      <c r="AD21" s="16">
        <v>3493</v>
      </c>
      <c r="AE21" s="16">
        <v>1888</v>
      </c>
      <c r="AF21" s="16">
        <v>7528</v>
      </c>
      <c r="AG21" s="16">
        <v>20999</v>
      </c>
      <c r="AH21" s="16">
        <v>8731</v>
      </c>
      <c r="AI21" s="16">
        <v>11636</v>
      </c>
      <c r="AJ21" s="16">
        <v>4791</v>
      </c>
      <c r="AK21" s="16">
        <v>6845</v>
      </c>
      <c r="AL21" s="16">
        <v>5555</v>
      </c>
      <c r="AM21" s="16">
        <v>1290</v>
      </c>
      <c r="AN21" s="16">
        <v>632</v>
      </c>
    </row>
    <row r="22" spans="1:40" ht="13.5">
      <c r="A22" s="18" t="s">
        <v>55</v>
      </c>
      <c r="B22" s="17">
        <v>8310</v>
      </c>
      <c r="C22" s="18">
        <v>328</v>
      </c>
      <c r="D22" s="18" t="s">
        <v>85</v>
      </c>
      <c r="E22" s="18" t="s">
        <v>86</v>
      </c>
      <c r="F22" s="42">
        <v>24</v>
      </c>
      <c r="G22" s="42">
        <v>26.6</v>
      </c>
      <c r="H22" s="16">
        <v>1283</v>
      </c>
      <c r="I22" s="16">
        <v>238</v>
      </c>
      <c r="J22" s="16">
        <v>74</v>
      </c>
      <c r="K22" s="16">
        <v>42</v>
      </c>
      <c r="L22" s="16">
        <v>26</v>
      </c>
      <c r="M22" s="16">
        <v>24</v>
      </c>
      <c r="N22" s="16">
        <v>8</v>
      </c>
      <c r="O22" s="16">
        <v>180</v>
      </c>
      <c r="P22" s="16">
        <v>58</v>
      </c>
      <c r="Q22" s="16">
        <v>1687</v>
      </c>
      <c r="R22" s="16">
        <v>81</v>
      </c>
      <c r="S22" s="16">
        <v>2097</v>
      </c>
      <c r="T22" s="16">
        <v>2079</v>
      </c>
      <c r="U22" s="16">
        <v>1498</v>
      </c>
      <c r="V22" s="16">
        <v>273</v>
      </c>
      <c r="W22" s="16">
        <v>117</v>
      </c>
      <c r="X22" s="16">
        <v>44</v>
      </c>
      <c r="Y22" s="16">
        <v>60</v>
      </c>
      <c r="Z22" s="16">
        <v>87</v>
      </c>
      <c r="AA22" s="16">
        <v>26.6</v>
      </c>
      <c r="AB22" s="16">
        <v>72</v>
      </c>
      <c r="AC22" s="16">
        <v>621</v>
      </c>
      <c r="AD22" s="16">
        <v>701</v>
      </c>
      <c r="AE22" s="16">
        <v>220</v>
      </c>
      <c r="AF22" s="16">
        <v>1614</v>
      </c>
      <c r="AG22" s="16">
        <v>3393</v>
      </c>
      <c r="AH22" s="16">
        <v>1684</v>
      </c>
      <c r="AI22" s="16">
        <v>1569</v>
      </c>
      <c r="AJ22" s="16">
        <v>570</v>
      </c>
      <c r="AK22" s="16">
        <v>999</v>
      </c>
      <c r="AL22" s="16">
        <v>844</v>
      </c>
      <c r="AM22" s="16">
        <v>155</v>
      </c>
      <c r="AN22" s="16">
        <v>140</v>
      </c>
    </row>
    <row r="23" spans="1:40" ht="13.5">
      <c r="A23" s="18" t="s">
        <v>55</v>
      </c>
      <c r="B23" s="17">
        <v>8338</v>
      </c>
      <c r="C23" s="18">
        <v>331</v>
      </c>
      <c r="D23" s="18" t="s">
        <v>87</v>
      </c>
      <c r="E23" s="18" t="s">
        <v>88</v>
      </c>
      <c r="F23" s="42">
        <v>22.5</v>
      </c>
      <c r="G23" s="42">
        <v>30.3</v>
      </c>
      <c r="H23" s="16">
        <v>1287</v>
      </c>
      <c r="I23" s="16">
        <v>275</v>
      </c>
      <c r="J23" s="16">
        <v>149</v>
      </c>
      <c r="K23" s="16">
        <v>61</v>
      </c>
      <c r="L23" s="16">
        <v>16</v>
      </c>
      <c r="M23" s="16">
        <v>42</v>
      </c>
      <c r="N23" s="16">
        <v>0</v>
      </c>
      <c r="O23" s="16">
        <v>257</v>
      </c>
      <c r="P23" s="16">
        <v>18</v>
      </c>
      <c r="Q23" s="16">
        <v>1830</v>
      </c>
      <c r="R23" s="16">
        <v>81</v>
      </c>
      <c r="S23" s="16">
        <v>1945</v>
      </c>
      <c r="T23" s="16">
        <v>1915</v>
      </c>
      <c r="U23" s="16">
        <v>1182</v>
      </c>
      <c r="V23" s="16">
        <v>387</v>
      </c>
      <c r="W23" s="16">
        <v>244</v>
      </c>
      <c r="X23" s="16">
        <v>21</v>
      </c>
      <c r="Y23" s="16">
        <v>36</v>
      </c>
      <c r="Z23" s="16">
        <v>45</v>
      </c>
      <c r="AA23" s="16">
        <v>30.3</v>
      </c>
      <c r="AB23" s="16">
        <v>52</v>
      </c>
      <c r="AC23" s="16">
        <v>380</v>
      </c>
      <c r="AD23" s="16">
        <v>556</v>
      </c>
      <c r="AE23" s="16">
        <v>314</v>
      </c>
      <c r="AF23" s="16">
        <v>1302</v>
      </c>
      <c r="AG23" s="16">
        <v>3771</v>
      </c>
      <c r="AH23" s="16">
        <v>2427</v>
      </c>
      <c r="AI23" s="16">
        <v>1211</v>
      </c>
      <c r="AJ23" s="16">
        <v>557</v>
      </c>
      <c r="AK23" s="16">
        <v>654</v>
      </c>
      <c r="AL23" s="16">
        <v>646</v>
      </c>
      <c r="AM23" s="16">
        <v>8</v>
      </c>
      <c r="AN23" s="16">
        <v>133</v>
      </c>
    </row>
    <row r="24" spans="1:40" ht="13.5">
      <c r="A24" s="18" t="s">
        <v>89</v>
      </c>
      <c r="B24" s="17">
        <v>8968</v>
      </c>
      <c r="C24" s="18">
        <v>341</v>
      </c>
      <c r="D24" s="18" t="s">
        <v>90</v>
      </c>
      <c r="E24" s="18" t="s">
        <v>91</v>
      </c>
      <c r="F24" s="42">
        <v>21.6</v>
      </c>
      <c r="G24" s="42">
        <v>26.2</v>
      </c>
      <c r="H24" s="16">
        <v>2051</v>
      </c>
      <c r="I24" s="16">
        <v>242</v>
      </c>
      <c r="J24" s="16">
        <v>109</v>
      </c>
      <c r="K24" s="16">
        <v>37</v>
      </c>
      <c r="L24" s="16">
        <v>82</v>
      </c>
      <c r="M24" s="16">
        <v>43</v>
      </c>
      <c r="N24" s="16">
        <v>50</v>
      </c>
      <c r="O24" s="16">
        <v>242</v>
      </c>
      <c r="P24" s="16">
        <v>0</v>
      </c>
      <c r="Q24" s="16">
        <v>2564</v>
      </c>
      <c r="R24" s="16">
        <v>85</v>
      </c>
      <c r="S24" s="16">
        <v>2916</v>
      </c>
      <c r="T24" s="16">
        <v>2869</v>
      </c>
      <c r="U24" s="16">
        <v>2207</v>
      </c>
      <c r="V24" s="16">
        <v>369</v>
      </c>
      <c r="W24" s="16">
        <v>157</v>
      </c>
      <c r="X24" s="16">
        <v>47</v>
      </c>
      <c r="Y24" s="16">
        <v>29</v>
      </c>
      <c r="Z24" s="16">
        <v>60</v>
      </c>
      <c r="AA24" s="16">
        <v>26.2</v>
      </c>
      <c r="AB24" s="16">
        <v>174</v>
      </c>
      <c r="AC24" s="16">
        <v>827</v>
      </c>
      <c r="AD24" s="16">
        <v>707</v>
      </c>
      <c r="AE24" s="16">
        <v>346</v>
      </c>
      <c r="AF24" s="16">
        <v>2054</v>
      </c>
      <c r="AG24" s="16">
        <v>4900</v>
      </c>
      <c r="AH24" s="16">
        <v>2370</v>
      </c>
      <c r="AI24" s="16">
        <v>2175</v>
      </c>
      <c r="AJ24" s="16">
        <v>1704</v>
      </c>
      <c r="AK24" s="16">
        <v>471</v>
      </c>
      <c r="AL24" s="16">
        <v>230</v>
      </c>
      <c r="AM24" s="16">
        <v>241</v>
      </c>
      <c r="AN24" s="16">
        <v>355</v>
      </c>
    </row>
    <row r="25" spans="1:40" ht="13.5">
      <c r="A25" s="18" t="s">
        <v>55</v>
      </c>
      <c r="B25" s="17">
        <v>9066</v>
      </c>
      <c r="C25" s="18">
        <v>345</v>
      </c>
      <c r="D25" s="18" t="s">
        <v>92</v>
      </c>
      <c r="E25" s="18" t="s">
        <v>93</v>
      </c>
      <c r="F25" s="42">
        <v>23.2</v>
      </c>
      <c r="G25" s="42">
        <v>26.1</v>
      </c>
      <c r="H25" s="16">
        <v>11265</v>
      </c>
      <c r="I25" s="16">
        <v>1367</v>
      </c>
      <c r="J25" s="16">
        <v>1124</v>
      </c>
      <c r="K25" s="16">
        <v>409</v>
      </c>
      <c r="L25" s="16">
        <v>272</v>
      </c>
      <c r="M25" s="16">
        <v>381</v>
      </c>
      <c r="N25" s="16">
        <v>149</v>
      </c>
      <c r="O25" s="16">
        <v>1194</v>
      </c>
      <c r="P25" s="16">
        <v>173</v>
      </c>
      <c r="Q25" s="16">
        <v>14818</v>
      </c>
      <c r="R25" s="16">
        <v>81</v>
      </c>
      <c r="S25" s="16">
        <v>15385</v>
      </c>
      <c r="T25" s="16">
        <v>15202</v>
      </c>
      <c r="U25" s="16">
        <v>11733</v>
      </c>
      <c r="V25" s="16">
        <v>1053</v>
      </c>
      <c r="W25" s="16">
        <v>1157</v>
      </c>
      <c r="X25" s="16">
        <v>360</v>
      </c>
      <c r="Y25" s="16">
        <v>184</v>
      </c>
      <c r="Z25" s="16">
        <v>715</v>
      </c>
      <c r="AA25" s="16">
        <v>26.1</v>
      </c>
      <c r="AB25" s="16">
        <v>883</v>
      </c>
      <c r="AC25" s="16">
        <v>5166</v>
      </c>
      <c r="AD25" s="16">
        <v>4566</v>
      </c>
      <c r="AE25" s="16">
        <v>1882</v>
      </c>
      <c r="AF25" s="16">
        <v>12497</v>
      </c>
      <c r="AG25" s="16">
        <v>26546</v>
      </c>
      <c r="AH25" s="16">
        <v>14306</v>
      </c>
      <c r="AI25" s="16">
        <v>10796</v>
      </c>
      <c r="AJ25" s="16">
        <v>5395</v>
      </c>
      <c r="AK25" s="16">
        <v>5401</v>
      </c>
      <c r="AL25" s="16">
        <v>3485</v>
      </c>
      <c r="AM25" s="16">
        <v>1916</v>
      </c>
      <c r="AN25" s="16">
        <v>1444</v>
      </c>
    </row>
    <row r="26" spans="1:40" ht="13.5">
      <c r="A26" s="18" t="s">
        <v>46</v>
      </c>
      <c r="B26" s="17">
        <v>9892</v>
      </c>
      <c r="C26" s="18">
        <v>375</v>
      </c>
      <c r="D26" s="18" t="s">
        <v>94</v>
      </c>
      <c r="E26" s="18" t="s">
        <v>95</v>
      </c>
      <c r="F26" s="42">
        <v>19.9</v>
      </c>
      <c r="G26" s="42">
        <v>20.5</v>
      </c>
      <c r="H26" s="16">
        <v>1156</v>
      </c>
      <c r="I26" s="16">
        <v>301</v>
      </c>
      <c r="J26" s="16">
        <v>0</v>
      </c>
      <c r="K26" s="16">
        <v>273</v>
      </c>
      <c r="L26" s="16">
        <v>96</v>
      </c>
      <c r="M26" s="16">
        <v>106</v>
      </c>
      <c r="N26" s="16">
        <v>84</v>
      </c>
      <c r="O26" s="16">
        <v>183</v>
      </c>
      <c r="P26" s="16">
        <v>118</v>
      </c>
      <c r="Q26" s="16">
        <v>1932</v>
      </c>
      <c r="R26" s="16">
        <v>55</v>
      </c>
      <c r="S26" s="16">
        <v>2374</v>
      </c>
      <c r="T26" s="16">
        <v>2290</v>
      </c>
      <c r="U26" s="16">
        <v>1499</v>
      </c>
      <c r="V26" s="16">
        <v>258</v>
      </c>
      <c r="W26" s="16">
        <v>0</v>
      </c>
      <c r="X26" s="16">
        <v>335</v>
      </c>
      <c r="Y26" s="16">
        <v>78</v>
      </c>
      <c r="Z26" s="16">
        <v>120</v>
      </c>
      <c r="AA26" s="16">
        <v>20.5</v>
      </c>
      <c r="AB26" s="16">
        <v>160</v>
      </c>
      <c r="AC26" s="16">
        <v>934</v>
      </c>
      <c r="AD26" s="16">
        <v>642</v>
      </c>
      <c r="AE26" s="16">
        <v>306</v>
      </c>
      <c r="AF26" s="16">
        <v>2042</v>
      </c>
      <c r="AG26" s="16">
        <v>4842</v>
      </c>
      <c r="AH26" s="16">
        <v>2661</v>
      </c>
      <c r="AI26" s="16">
        <v>1861</v>
      </c>
      <c r="AJ26" s="16">
        <v>995</v>
      </c>
      <c r="AK26" s="16">
        <v>866</v>
      </c>
      <c r="AL26" s="16">
        <v>693</v>
      </c>
      <c r="AM26" s="16">
        <v>173</v>
      </c>
      <c r="AN26" s="16">
        <v>320</v>
      </c>
    </row>
    <row r="27" spans="1:40" ht="13.5">
      <c r="A27" s="18" t="s">
        <v>89</v>
      </c>
      <c r="B27" s="17">
        <v>10088</v>
      </c>
      <c r="C27" s="18">
        <v>387</v>
      </c>
      <c r="D27" s="18" t="s">
        <v>96</v>
      </c>
      <c r="E27" s="18" t="s">
        <v>97</v>
      </c>
      <c r="F27" s="42">
        <v>25.1</v>
      </c>
      <c r="G27" s="42">
        <v>24.8</v>
      </c>
      <c r="H27" s="16">
        <v>1180</v>
      </c>
      <c r="I27" s="16">
        <v>122</v>
      </c>
      <c r="J27" s="16">
        <v>44</v>
      </c>
      <c r="K27" s="16">
        <v>39</v>
      </c>
      <c r="L27" s="16">
        <v>55</v>
      </c>
      <c r="M27" s="16">
        <v>51</v>
      </c>
      <c r="N27" s="16">
        <v>25</v>
      </c>
      <c r="O27" s="16">
        <v>89</v>
      </c>
      <c r="P27" s="16">
        <v>33</v>
      </c>
      <c r="Q27" s="16">
        <v>1491</v>
      </c>
      <c r="R27" s="16">
        <v>85</v>
      </c>
      <c r="S27" s="16">
        <v>1628</v>
      </c>
      <c r="T27" s="16">
        <v>1616</v>
      </c>
      <c r="U27" s="16">
        <v>1342</v>
      </c>
      <c r="V27" s="16">
        <v>164</v>
      </c>
      <c r="W27" s="16">
        <v>12</v>
      </c>
      <c r="X27" s="16">
        <v>39</v>
      </c>
      <c r="Y27" s="16">
        <v>48</v>
      </c>
      <c r="Z27" s="16">
        <v>11</v>
      </c>
      <c r="AA27" s="16">
        <v>24.8</v>
      </c>
      <c r="AB27" s="16">
        <v>24</v>
      </c>
      <c r="AC27" s="16">
        <v>249</v>
      </c>
      <c r="AD27" s="16">
        <v>472</v>
      </c>
      <c r="AE27" s="16">
        <v>386</v>
      </c>
      <c r="AF27" s="16">
        <v>1131</v>
      </c>
      <c r="AG27" s="16">
        <v>3102</v>
      </c>
      <c r="AH27" s="16">
        <v>2073</v>
      </c>
      <c r="AI27" s="16">
        <v>977</v>
      </c>
      <c r="AJ27" s="16">
        <v>758</v>
      </c>
      <c r="AK27" s="16">
        <v>219</v>
      </c>
      <c r="AL27" s="16">
        <v>136</v>
      </c>
      <c r="AM27" s="16">
        <v>83</v>
      </c>
      <c r="AN27" s="16">
        <v>52</v>
      </c>
    </row>
    <row r="28" spans="1:40" ht="13.5">
      <c r="A28" s="18" t="s">
        <v>89</v>
      </c>
      <c r="B28" s="17">
        <v>10345</v>
      </c>
      <c r="C28" s="18">
        <v>390</v>
      </c>
      <c r="D28" s="18" t="s">
        <v>98</v>
      </c>
      <c r="E28" s="18" t="s">
        <v>99</v>
      </c>
      <c r="F28" s="42">
        <v>23.4</v>
      </c>
      <c r="G28" s="42">
        <v>25.3</v>
      </c>
      <c r="H28" s="16">
        <v>17322</v>
      </c>
      <c r="I28" s="16">
        <v>2266</v>
      </c>
      <c r="J28" s="16">
        <v>537</v>
      </c>
      <c r="K28" s="16">
        <v>353</v>
      </c>
      <c r="L28" s="16">
        <v>402</v>
      </c>
      <c r="M28" s="16">
        <v>517</v>
      </c>
      <c r="N28" s="16">
        <v>199</v>
      </c>
      <c r="O28" s="16">
        <v>1905</v>
      </c>
      <c r="P28" s="16">
        <v>361</v>
      </c>
      <c r="Q28" s="16">
        <v>21397</v>
      </c>
      <c r="R28" s="16">
        <v>85</v>
      </c>
      <c r="S28" s="16">
        <v>21759</v>
      </c>
      <c r="T28" s="16">
        <v>21410</v>
      </c>
      <c r="U28" s="16">
        <v>17784</v>
      </c>
      <c r="V28" s="16">
        <v>1906</v>
      </c>
      <c r="W28" s="16">
        <v>415</v>
      </c>
      <c r="X28" s="16">
        <v>355</v>
      </c>
      <c r="Y28" s="16">
        <v>312</v>
      </c>
      <c r="Z28" s="16">
        <v>638</v>
      </c>
      <c r="AA28" s="16">
        <v>25.3</v>
      </c>
      <c r="AB28" s="16">
        <v>940</v>
      </c>
      <c r="AC28" s="16">
        <v>5843</v>
      </c>
      <c r="AD28" s="16">
        <v>6218</v>
      </c>
      <c r="AE28" s="16">
        <v>2989</v>
      </c>
      <c r="AF28" s="16">
        <v>15990</v>
      </c>
      <c r="AG28" s="16">
        <v>35952</v>
      </c>
      <c r="AH28" s="16">
        <v>17973</v>
      </c>
      <c r="AI28" s="16">
        <v>15609</v>
      </c>
      <c r="AJ28" s="16">
        <v>10756</v>
      </c>
      <c r="AK28" s="16">
        <v>4853</v>
      </c>
      <c r="AL28" s="16">
        <v>3277</v>
      </c>
      <c r="AM28" s="16">
        <v>1576</v>
      </c>
      <c r="AN28" s="16">
        <v>2370</v>
      </c>
    </row>
    <row r="29" spans="1:40" ht="13.5">
      <c r="A29" s="18" t="s">
        <v>38</v>
      </c>
      <c r="B29" s="17">
        <v>11964</v>
      </c>
      <c r="C29" s="18">
        <v>455</v>
      </c>
      <c r="D29" s="18" t="s">
        <v>100</v>
      </c>
      <c r="E29" s="18" t="s">
        <v>101</v>
      </c>
      <c r="F29" s="42">
        <v>25.3</v>
      </c>
      <c r="G29" s="42">
        <v>30.4</v>
      </c>
      <c r="H29" s="16">
        <v>19258</v>
      </c>
      <c r="I29" s="16">
        <v>2494</v>
      </c>
      <c r="J29" s="16">
        <v>1198</v>
      </c>
      <c r="K29" s="16">
        <v>439</v>
      </c>
      <c r="L29" s="16">
        <v>367</v>
      </c>
      <c r="M29" s="16">
        <v>718</v>
      </c>
      <c r="N29" s="16">
        <v>97</v>
      </c>
      <c r="O29" s="16">
        <v>2029</v>
      </c>
      <c r="P29" s="16">
        <v>465</v>
      </c>
      <c r="Q29" s="16">
        <v>24474</v>
      </c>
      <c r="R29" s="16">
        <v>1</v>
      </c>
      <c r="S29" s="16">
        <v>29170</v>
      </c>
      <c r="T29" s="16">
        <v>28564</v>
      </c>
      <c r="U29" s="16">
        <v>21819</v>
      </c>
      <c r="V29" s="16">
        <v>3025</v>
      </c>
      <c r="W29" s="16">
        <v>1879</v>
      </c>
      <c r="X29" s="16">
        <v>466</v>
      </c>
      <c r="Y29" s="16">
        <v>304</v>
      </c>
      <c r="Z29" s="16">
        <v>1071</v>
      </c>
      <c r="AA29" s="16">
        <v>30.4</v>
      </c>
      <c r="AB29" s="16">
        <v>1071</v>
      </c>
      <c r="AC29" s="16">
        <v>6266</v>
      </c>
      <c r="AD29" s="16">
        <v>9196</v>
      </c>
      <c r="AE29" s="16">
        <v>5120</v>
      </c>
      <c r="AF29" s="16">
        <v>21653</v>
      </c>
      <c r="AG29" s="16">
        <v>54247</v>
      </c>
      <c r="AH29" s="16">
        <v>29931</v>
      </c>
      <c r="AI29" s="16">
        <v>22905</v>
      </c>
      <c r="AJ29" s="16">
        <v>15285</v>
      </c>
      <c r="AK29" s="16">
        <v>7620</v>
      </c>
      <c r="AL29" s="16">
        <v>5555</v>
      </c>
      <c r="AM29" s="16">
        <v>2065</v>
      </c>
      <c r="AN29" s="16">
        <v>1411</v>
      </c>
    </row>
    <row r="30" spans="1:40" ht="13.5">
      <c r="A30" s="18" t="s">
        <v>38</v>
      </c>
      <c r="B30" s="17">
        <v>12902</v>
      </c>
      <c r="C30" s="18">
        <v>492</v>
      </c>
      <c r="D30" s="18" t="s">
        <v>102</v>
      </c>
      <c r="E30" s="18" t="s">
        <v>103</v>
      </c>
      <c r="F30" s="42">
        <v>23.6</v>
      </c>
      <c r="G30" s="42">
        <v>31</v>
      </c>
      <c r="H30" s="16">
        <v>3385</v>
      </c>
      <c r="I30" s="16">
        <v>621</v>
      </c>
      <c r="J30" s="16">
        <v>395</v>
      </c>
      <c r="K30" s="16">
        <v>106</v>
      </c>
      <c r="L30" s="16">
        <v>149</v>
      </c>
      <c r="M30" s="16">
        <v>101</v>
      </c>
      <c r="N30" s="16">
        <v>78</v>
      </c>
      <c r="O30" s="16">
        <v>476</v>
      </c>
      <c r="P30" s="16">
        <v>145</v>
      </c>
      <c r="Q30" s="16">
        <v>4757</v>
      </c>
      <c r="R30" s="16">
        <v>1</v>
      </c>
      <c r="S30" s="16">
        <v>5783</v>
      </c>
      <c r="T30" s="16">
        <v>5577</v>
      </c>
      <c r="U30" s="16">
        <v>3789</v>
      </c>
      <c r="V30" s="16">
        <v>1131</v>
      </c>
      <c r="W30" s="16">
        <v>499</v>
      </c>
      <c r="X30" s="16">
        <v>55</v>
      </c>
      <c r="Y30" s="16">
        <v>57</v>
      </c>
      <c r="Z30" s="16">
        <v>46</v>
      </c>
      <c r="AA30" s="16">
        <v>31</v>
      </c>
      <c r="AB30" s="16">
        <v>473</v>
      </c>
      <c r="AC30" s="16">
        <v>1822</v>
      </c>
      <c r="AD30" s="16">
        <v>1651</v>
      </c>
      <c r="AE30" s="16">
        <v>662</v>
      </c>
      <c r="AF30" s="16">
        <v>4608</v>
      </c>
      <c r="AG30" s="16">
        <v>12601</v>
      </c>
      <c r="AH30" s="16">
        <v>6072</v>
      </c>
      <c r="AI30" s="16">
        <v>5487</v>
      </c>
      <c r="AJ30" s="16">
        <v>3900</v>
      </c>
      <c r="AK30" s="16">
        <v>1587</v>
      </c>
      <c r="AL30" s="16">
        <v>1182</v>
      </c>
      <c r="AM30" s="16">
        <v>405</v>
      </c>
      <c r="AN30" s="16">
        <v>1042</v>
      </c>
    </row>
    <row r="31" spans="1:40" ht="13.5">
      <c r="A31" s="18" t="s">
        <v>41</v>
      </c>
      <c r="B31" s="17">
        <v>13882</v>
      </c>
      <c r="C31" s="18">
        <v>537</v>
      </c>
      <c r="D31" s="18" t="s">
        <v>104</v>
      </c>
      <c r="E31" s="18" t="s">
        <v>105</v>
      </c>
      <c r="F31" s="42">
        <v>33.5</v>
      </c>
      <c r="G31" s="42">
        <v>36.7</v>
      </c>
      <c r="H31" s="16">
        <v>3067</v>
      </c>
      <c r="I31" s="16">
        <v>395</v>
      </c>
      <c r="J31" s="16">
        <v>280</v>
      </c>
      <c r="K31" s="16">
        <v>35</v>
      </c>
      <c r="L31" s="16">
        <v>48</v>
      </c>
      <c r="M31" s="16">
        <v>133</v>
      </c>
      <c r="N31" s="16">
        <v>5</v>
      </c>
      <c r="O31" s="16">
        <v>265</v>
      </c>
      <c r="P31" s="16">
        <v>130</v>
      </c>
      <c r="Q31" s="16">
        <v>3958</v>
      </c>
      <c r="R31" s="16">
        <v>13</v>
      </c>
      <c r="S31" s="16">
        <v>5822</v>
      </c>
      <c r="T31" s="16">
        <v>5660</v>
      </c>
      <c r="U31" s="16">
        <v>4351</v>
      </c>
      <c r="V31" s="16">
        <v>435</v>
      </c>
      <c r="W31" s="16">
        <v>486</v>
      </c>
      <c r="X31" s="16">
        <v>26</v>
      </c>
      <c r="Y31" s="16">
        <v>64</v>
      </c>
      <c r="Z31" s="16">
        <v>298</v>
      </c>
      <c r="AA31" s="16">
        <v>36.7</v>
      </c>
      <c r="AB31" s="16">
        <v>99</v>
      </c>
      <c r="AC31" s="16">
        <v>699</v>
      </c>
      <c r="AD31" s="16">
        <v>2021</v>
      </c>
      <c r="AE31" s="16">
        <v>1111</v>
      </c>
      <c r="AF31" s="16">
        <v>3930</v>
      </c>
      <c r="AG31" s="16">
        <v>10100</v>
      </c>
      <c r="AH31" s="16">
        <v>5779</v>
      </c>
      <c r="AI31" s="16">
        <v>4240</v>
      </c>
      <c r="AJ31" s="16">
        <v>2428</v>
      </c>
      <c r="AK31" s="16">
        <v>1812</v>
      </c>
      <c r="AL31" s="16">
        <v>932</v>
      </c>
      <c r="AM31" s="16">
        <v>880</v>
      </c>
      <c r="AN31" s="16">
        <v>81</v>
      </c>
    </row>
    <row r="32" spans="1:40" ht="13.5">
      <c r="A32" s="18" t="s">
        <v>76</v>
      </c>
      <c r="B32" s="17">
        <v>14190</v>
      </c>
      <c r="C32" s="18">
        <v>545</v>
      </c>
      <c r="D32" s="18" t="s">
        <v>106</v>
      </c>
      <c r="E32" s="18" t="s">
        <v>107</v>
      </c>
      <c r="F32" s="42">
        <v>23.4</v>
      </c>
      <c r="G32" s="42">
        <v>23.4</v>
      </c>
      <c r="H32" s="16">
        <v>1576</v>
      </c>
      <c r="I32" s="16">
        <v>321</v>
      </c>
      <c r="J32" s="16">
        <v>26</v>
      </c>
      <c r="K32" s="16">
        <v>126</v>
      </c>
      <c r="L32" s="16">
        <v>26</v>
      </c>
      <c r="M32" s="16">
        <v>66</v>
      </c>
      <c r="N32" s="16">
        <v>11</v>
      </c>
      <c r="O32" s="16">
        <v>216</v>
      </c>
      <c r="P32" s="16">
        <v>105</v>
      </c>
      <c r="Q32" s="16">
        <v>2141</v>
      </c>
      <c r="R32" s="16">
        <v>97</v>
      </c>
      <c r="S32" s="16">
        <v>3102</v>
      </c>
      <c r="T32" s="16">
        <v>3027</v>
      </c>
      <c r="U32" s="16">
        <v>2240</v>
      </c>
      <c r="V32" s="16">
        <v>563</v>
      </c>
      <c r="W32" s="16">
        <v>14</v>
      </c>
      <c r="X32" s="16">
        <v>71</v>
      </c>
      <c r="Y32" s="16">
        <v>18</v>
      </c>
      <c r="Z32" s="16">
        <v>121</v>
      </c>
      <c r="AA32" s="16">
        <v>23.4</v>
      </c>
      <c r="AB32" s="16">
        <v>235</v>
      </c>
      <c r="AC32" s="16">
        <v>729</v>
      </c>
      <c r="AD32" s="16">
        <v>1012</v>
      </c>
      <c r="AE32" s="16">
        <v>533</v>
      </c>
      <c r="AF32" s="16">
        <v>2509</v>
      </c>
      <c r="AG32" s="16">
        <v>6542</v>
      </c>
      <c r="AH32" s="16">
        <v>2581</v>
      </c>
      <c r="AI32" s="16">
        <v>3572</v>
      </c>
      <c r="AJ32" s="16">
        <v>2534</v>
      </c>
      <c r="AK32" s="16">
        <v>1038</v>
      </c>
      <c r="AL32" s="16">
        <v>764</v>
      </c>
      <c r="AM32" s="16">
        <v>274</v>
      </c>
      <c r="AN32" s="16">
        <v>389</v>
      </c>
    </row>
    <row r="33" spans="1:40" ht="13.5">
      <c r="A33" s="18" t="s">
        <v>55</v>
      </c>
      <c r="B33" s="17">
        <v>14736</v>
      </c>
      <c r="D33" s="18" t="s">
        <v>108</v>
      </c>
      <c r="E33" s="18" t="s">
        <v>109</v>
      </c>
      <c r="F33" s="42">
        <v>26.4</v>
      </c>
      <c r="G33" s="42">
        <v>24.2</v>
      </c>
      <c r="H33" s="16">
        <v>329</v>
      </c>
      <c r="I33" s="16">
        <v>104</v>
      </c>
      <c r="J33" s="16">
        <v>82</v>
      </c>
      <c r="K33" s="16">
        <v>28</v>
      </c>
      <c r="L33" s="16">
        <v>4</v>
      </c>
      <c r="M33" s="16">
        <v>16</v>
      </c>
      <c r="N33" s="16">
        <v>0</v>
      </c>
      <c r="O33" s="16">
        <v>88</v>
      </c>
      <c r="P33" s="16">
        <v>16</v>
      </c>
      <c r="Q33" s="16">
        <v>563</v>
      </c>
      <c r="R33" s="16">
        <v>81</v>
      </c>
      <c r="S33" s="16">
        <v>517</v>
      </c>
      <c r="T33" s="16">
        <v>501</v>
      </c>
      <c r="U33" s="16">
        <v>300</v>
      </c>
      <c r="V33" s="16">
        <v>106</v>
      </c>
      <c r="W33" s="16">
        <v>54</v>
      </c>
      <c r="X33" s="16">
        <v>22</v>
      </c>
      <c r="Y33" s="16">
        <v>3</v>
      </c>
      <c r="Z33" s="16">
        <v>16</v>
      </c>
      <c r="AA33" s="16">
        <v>24.2</v>
      </c>
      <c r="AB33" s="16">
        <v>26</v>
      </c>
      <c r="AC33" s="16">
        <v>111</v>
      </c>
      <c r="AD33" s="16">
        <v>118</v>
      </c>
      <c r="AE33" s="16">
        <v>85</v>
      </c>
      <c r="AF33" s="16">
        <v>340</v>
      </c>
      <c r="AG33" s="16">
        <v>1114</v>
      </c>
      <c r="AH33" s="16">
        <v>679</v>
      </c>
      <c r="AI33" s="16">
        <v>359</v>
      </c>
      <c r="AJ33" s="16">
        <v>214</v>
      </c>
      <c r="AK33" s="16">
        <v>145</v>
      </c>
      <c r="AL33" s="16">
        <v>117</v>
      </c>
      <c r="AM33" s="16">
        <v>28</v>
      </c>
      <c r="AN33" s="16">
        <v>76</v>
      </c>
    </row>
    <row r="34" spans="1:40" ht="13.5">
      <c r="A34" s="18" t="s">
        <v>41</v>
      </c>
      <c r="B34" s="17">
        <v>16000</v>
      </c>
      <c r="C34" s="18">
        <v>595</v>
      </c>
      <c r="D34" s="18" t="s">
        <v>110</v>
      </c>
      <c r="E34" s="18" t="s">
        <v>111</v>
      </c>
      <c r="F34" s="42">
        <v>28.8</v>
      </c>
      <c r="G34" s="42">
        <v>31.9</v>
      </c>
      <c r="H34" s="16">
        <v>42123</v>
      </c>
      <c r="I34" s="16">
        <v>7763</v>
      </c>
      <c r="J34" s="16">
        <v>5807</v>
      </c>
      <c r="K34" s="16">
        <v>1194</v>
      </c>
      <c r="L34" s="16">
        <v>1141</v>
      </c>
      <c r="M34" s="16">
        <v>1720</v>
      </c>
      <c r="N34" s="16">
        <v>402</v>
      </c>
      <c r="O34" s="16">
        <v>5774</v>
      </c>
      <c r="P34" s="16">
        <v>1989</v>
      </c>
      <c r="Q34" s="16">
        <v>59748</v>
      </c>
      <c r="R34" s="16">
        <v>13</v>
      </c>
      <c r="S34" s="16">
        <v>59880</v>
      </c>
      <c r="T34" s="16">
        <v>58700</v>
      </c>
      <c r="U34" s="16">
        <v>40508</v>
      </c>
      <c r="V34" s="16">
        <v>8317</v>
      </c>
      <c r="W34" s="16">
        <v>5662</v>
      </c>
      <c r="X34" s="16">
        <v>1015</v>
      </c>
      <c r="Y34" s="16">
        <v>1311</v>
      </c>
      <c r="Z34" s="16">
        <v>1887</v>
      </c>
      <c r="AA34" s="16">
        <v>31.9</v>
      </c>
      <c r="AB34" s="16">
        <v>3338</v>
      </c>
      <c r="AC34" s="16">
        <v>14258</v>
      </c>
      <c r="AD34" s="16">
        <v>17417</v>
      </c>
      <c r="AE34" s="16">
        <v>8936</v>
      </c>
      <c r="AF34" s="16">
        <v>43949</v>
      </c>
      <c r="AG34" s="16">
        <v>113203</v>
      </c>
      <c r="AH34" s="16">
        <v>58302</v>
      </c>
      <c r="AI34" s="16">
        <v>49245</v>
      </c>
      <c r="AJ34" s="16">
        <v>32821</v>
      </c>
      <c r="AK34" s="16">
        <v>16424</v>
      </c>
      <c r="AL34" s="16">
        <v>11557</v>
      </c>
      <c r="AM34" s="16">
        <v>4867</v>
      </c>
      <c r="AN34" s="16">
        <v>5656</v>
      </c>
    </row>
    <row r="35" spans="1:40" ht="13.5">
      <c r="A35" s="18" t="s">
        <v>64</v>
      </c>
      <c r="B35" s="17">
        <v>16462</v>
      </c>
      <c r="C35" s="18">
        <v>620</v>
      </c>
      <c r="D35" s="18" t="s">
        <v>112</v>
      </c>
      <c r="E35" s="18" t="s">
        <v>113</v>
      </c>
      <c r="F35" s="42">
        <v>26</v>
      </c>
      <c r="G35" s="42">
        <v>26.3</v>
      </c>
      <c r="H35" s="16">
        <v>3348</v>
      </c>
      <c r="I35" s="16">
        <v>440</v>
      </c>
      <c r="J35" s="16">
        <v>507</v>
      </c>
      <c r="K35" s="16">
        <v>68</v>
      </c>
      <c r="L35" s="16">
        <v>78</v>
      </c>
      <c r="M35" s="16">
        <v>124</v>
      </c>
      <c r="N35" s="16">
        <v>26</v>
      </c>
      <c r="O35" s="16">
        <v>346</v>
      </c>
      <c r="P35" s="16">
        <v>94</v>
      </c>
      <c r="Q35" s="16">
        <v>4565</v>
      </c>
      <c r="R35" s="16">
        <v>41</v>
      </c>
      <c r="S35" s="16">
        <v>5025</v>
      </c>
      <c r="T35" s="16">
        <v>5000</v>
      </c>
      <c r="U35" s="16">
        <v>3509</v>
      </c>
      <c r="V35" s="16">
        <v>336</v>
      </c>
      <c r="W35" s="16">
        <v>438</v>
      </c>
      <c r="X35" s="16">
        <v>119</v>
      </c>
      <c r="Y35" s="16">
        <v>79</v>
      </c>
      <c r="Z35" s="16">
        <v>519</v>
      </c>
      <c r="AA35" s="16">
        <v>26.3</v>
      </c>
      <c r="AB35" s="16">
        <v>68</v>
      </c>
      <c r="AC35" s="16">
        <v>1179</v>
      </c>
      <c r="AD35" s="16">
        <v>1698</v>
      </c>
      <c r="AE35" s="16">
        <v>833</v>
      </c>
      <c r="AF35" s="16">
        <v>3778</v>
      </c>
      <c r="AG35" s="16">
        <v>8527</v>
      </c>
      <c r="AH35" s="16">
        <v>5112</v>
      </c>
      <c r="AI35" s="16">
        <v>3180</v>
      </c>
      <c r="AJ35" s="16">
        <v>1610</v>
      </c>
      <c r="AK35" s="16">
        <v>1570</v>
      </c>
      <c r="AL35" s="16">
        <v>1033</v>
      </c>
      <c r="AM35" s="16">
        <v>537</v>
      </c>
      <c r="AN35" s="16">
        <v>235</v>
      </c>
    </row>
    <row r="36" spans="1:40" ht="13.5">
      <c r="A36" s="18" t="s">
        <v>76</v>
      </c>
      <c r="B36" s="17">
        <v>16560</v>
      </c>
      <c r="C36" s="18">
        <v>628</v>
      </c>
      <c r="D36" s="18" t="s">
        <v>114</v>
      </c>
      <c r="E36" s="18" t="s">
        <v>115</v>
      </c>
      <c r="F36" s="42">
        <v>28.5</v>
      </c>
      <c r="G36" s="42">
        <v>29.8</v>
      </c>
      <c r="H36" s="16">
        <v>2318</v>
      </c>
      <c r="I36" s="16">
        <v>464</v>
      </c>
      <c r="J36" s="16">
        <v>76</v>
      </c>
      <c r="K36" s="16">
        <v>89</v>
      </c>
      <c r="L36" s="16">
        <v>66</v>
      </c>
      <c r="M36" s="16">
        <v>89</v>
      </c>
      <c r="N36" s="16">
        <v>41</v>
      </c>
      <c r="O36" s="16">
        <v>379</v>
      </c>
      <c r="P36" s="16">
        <v>85</v>
      </c>
      <c r="Q36" s="16">
        <v>3102</v>
      </c>
      <c r="R36" s="16">
        <v>97</v>
      </c>
      <c r="S36" s="16">
        <v>3521</v>
      </c>
      <c r="T36" s="16">
        <v>3426</v>
      </c>
      <c r="U36" s="16">
        <v>2714</v>
      </c>
      <c r="V36" s="16">
        <v>404</v>
      </c>
      <c r="W36" s="16">
        <v>149</v>
      </c>
      <c r="X36" s="16">
        <v>64</v>
      </c>
      <c r="Y36" s="16">
        <v>38</v>
      </c>
      <c r="Z36" s="16">
        <v>57</v>
      </c>
      <c r="AA36" s="16">
        <v>29.8</v>
      </c>
      <c r="AB36" s="16">
        <v>109</v>
      </c>
      <c r="AC36" s="16">
        <v>876</v>
      </c>
      <c r="AD36" s="16">
        <v>1077</v>
      </c>
      <c r="AE36" s="16">
        <v>443</v>
      </c>
      <c r="AF36" s="16">
        <v>2505</v>
      </c>
      <c r="AG36" s="16">
        <v>6059</v>
      </c>
      <c r="AH36" s="16">
        <v>3177</v>
      </c>
      <c r="AI36" s="16">
        <v>2773</v>
      </c>
      <c r="AJ36" s="16">
        <v>1807</v>
      </c>
      <c r="AK36" s="16">
        <v>966</v>
      </c>
      <c r="AL36" s="16">
        <v>759</v>
      </c>
      <c r="AM36" s="16">
        <v>207</v>
      </c>
      <c r="AN36" s="16">
        <v>109</v>
      </c>
    </row>
    <row r="37" spans="1:40" ht="13.5">
      <c r="A37" s="18" t="s">
        <v>41</v>
      </c>
      <c r="B37" s="17">
        <v>17274</v>
      </c>
      <c r="C37" s="18">
        <v>652</v>
      </c>
      <c r="D37" s="18" t="s">
        <v>116</v>
      </c>
      <c r="E37" s="18" t="s">
        <v>117</v>
      </c>
      <c r="F37" s="42">
        <v>29.5</v>
      </c>
      <c r="G37" s="42">
        <v>30.5</v>
      </c>
      <c r="H37" s="16">
        <v>1199</v>
      </c>
      <c r="I37" s="16">
        <v>256</v>
      </c>
      <c r="J37" s="16">
        <v>64</v>
      </c>
      <c r="K37" s="16">
        <v>54</v>
      </c>
      <c r="L37" s="16">
        <v>7</v>
      </c>
      <c r="M37" s="16">
        <v>68</v>
      </c>
      <c r="N37" s="16">
        <v>0</v>
      </c>
      <c r="O37" s="16">
        <v>217</v>
      </c>
      <c r="P37" s="16">
        <v>39</v>
      </c>
      <c r="Q37" s="16">
        <v>1648</v>
      </c>
      <c r="R37" s="16">
        <v>13</v>
      </c>
      <c r="S37" s="16">
        <v>1778</v>
      </c>
      <c r="T37" s="16">
        <v>1755</v>
      </c>
      <c r="U37" s="16">
        <v>1435</v>
      </c>
      <c r="V37" s="16">
        <v>149</v>
      </c>
      <c r="W37" s="16">
        <v>36</v>
      </c>
      <c r="X37" s="16">
        <v>55</v>
      </c>
      <c r="Y37" s="16">
        <v>27</v>
      </c>
      <c r="Z37" s="16">
        <v>53</v>
      </c>
      <c r="AA37" s="16">
        <v>30.5</v>
      </c>
      <c r="AB37" s="16">
        <v>157</v>
      </c>
      <c r="AC37" s="16">
        <v>529</v>
      </c>
      <c r="AD37" s="16">
        <v>582</v>
      </c>
      <c r="AE37" s="16">
        <v>249</v>
      </c>
      <c r="AF37" s="16">
        <v>1517</v>
      </c>
      <c r="AG37" s="16">
        <v>3185</v>
      </c>
      <c r="AH37" s="16">
        <v>1807</v>
      </c>
      <c r="AI37" s="16">
        <v>1327</v>
      </c>
      <c r="AJ37" s="16">
        <v>817</v>
      </c>
      <c r="AK37" s="16">
        <v>510</v>
      </c>
      <c r="AL37" s="16">
        <v>357</v>
      </c>
      <c r="AM37" s="16">
        <v>153</v>
      </c>
      <c r="AN37" s="16">
        <v>51</v>
      </c>
    </row>
    <row r="38" spans="1:40" ht="13.5">
      <c r="A38" s="18" t="s">
        <v>89</v>
      </c>
      <c r="B38" s="17">
        <v>17610</v>
      </c>
      <c r="C38" s="18">
        <v>670</v>
      </c>
      <c r="D38" s="18" t="s">
        <v>118</v>
      </c>
      <c r="E38" s="18" t="s">
        <v>119</v>
      </c>
      <c r="F38" s="42">
        <v>21.7</v>
      </c>
      <c r="G38" s="42">
        <v>25.8</v>
      </c>
      <c r="H38" s="16">
        <v>19501</v>
      </c>
      <c r="I38" s="16">
        <v>1766</v>
      </c>
      <c r="J38" s="16">
        <v>387</v>
      </c>
      <c r="K38" s="16">
        <v>463</v>
      </c>
      <c r="L38" s="16">
        <v>356</v>
      </c>
      <c r="M38" s="16">
        <v>667</v>
      </c>
      <c r="N38" s="16">
        <v>168</v>
      </c>
      <c r="O38" s="16">
        <v>1540</v>
      </c>
      <c r="P38" s="16">
        <v>226</v>
      </c>
      <c r="Q38" s="16">
        <v>23140</v>
      </c>
      <c r="R38" s="16">
        <v>85</v>
      </c>
      <c r="S38" s="16">
        <v>23959</v>
      </c>
      <c r="T38" s="16">
        <v>23772</v>
      </c>
      <c r="U38" s="16">
        <v>20043</v>
      </c>
      <c r="V38" s="16">
        <v>1908</v>
      </c>
      <c r="W38" s="16">
        <v>209</v>
      </c>
      <c r="X38" s="16">
        <v>335</v>
      </c>
      <c r="Y38" s="16">
        <v>297</v>
      </c>
      <c r="Z38" s="16">
        <v>980</v>
      </c>
      <c r="AA38" s="16">
        <v>25.8</v>
      </c>
      <c r="AB38" s="16">
        <v>598</v>
      </c>
      <c r="AC38" s="16">
        <v>4522</v>
      </c>
      <c r="AD38" s="16">
        <v>8910</v>
      </c>
      <c r="AE38" s="16">
        <v>4187</v>
      </c>
      <c r="AF38" s="16">
        <v>18217</v>
      </c>
      <c r="AG38" s="16">
        <v>47532</v>
      </c>
      <c r="AH38" s="16">
        <v>23429</v>
      </c>
      <c r="AI38" s="16">
        <v>16571</v>
      </c>
      <c r="AJ38" s="16">
        <v>9625</v>
      </c>
      <c r="AK38" s="16">
        <v>6946</v>
      </c>
      <c r="AL38" s="16">
        <v>3522</v>
      </c>
      <c r="AM38" s="16">
        <v>3424</v>
      </c>
      <c r="AN38" s="16">
        <v>7532</v>
      </c>
    </row>
    <row r="39" spans="1:40" ht="13.5">
      <c r="A39" s="18" t="s">
        <v>55</v>
      </c>
      <c r="B39" s="17">
        <v>17918</v>
      </c>
      <c r="C39" s="18">
        <v>700</v>
      </c>
      <c r="D39" s="18" t="s">
        <v>120</v>
      </c>
      <c r="E39" s="18" t="s">
        <v>121</v>
      </c>
      <c r="F39" s="42">
        <v>27.7</v>
      </c>
      <c r="G39" s="42">
        <v>29.9</v>
      </c>
      <c r="H39" s="16">
        <v>26817</v>
      </c>
      <c r="I39" s="16">
        <v>9532</v>
      </c>
      <c r="J39" s="16">
        <v>8863</v>
      </c>
      <c r="K39" s="16">
        <v>893</v>
      </c>
      <c r="L39" s="16">
        <v>697</v>
      </c>
      <c r="M39" s="16">
        <v>618</v>
      </c>
      <c r="N39" s="16">
        <v>48</v>
      </c>
      <c r="O39" s="16">
        <v>7374</v>
      </c>
      <c r="P39" s="16">
        <v>2158</v>
      </c>
      <c r="Q39" s="16">
        <v>47420</v>
      </c>
      <c r="R39" s="16">
        <v>81</v>
      </c>
      <c r="S39" s="16">
        <v>50906</v>
      </c>
      <c r="T39" s="16">
        <v>49640</v>
      </c>
      <c r="U39" s="16">
        <v>28654</v>
      </c>
      <c r="V39" s="16">
        <v>10055</v>
      </c>
      <c r="W39" s="16">
        <v>8858</v>
      </c>
      <c r="X39" s="16">
        <v>664</v>
      </c>
      <c r="Y39" s="16">
        <v>663</v>
      </c>
      <c r="Z39" s="16">
        <v>746</v>
      </c>
      <c r="AA39" s="16">
        <v>29.9</v>
      </c>
      <c r="AB39" s="16">
        <v>2486</v>
      </c>
      <c r="AC39" s="16">
        <v>10234</v>
      </c>
      <c r="AD39" s="16">
        <v>10861</v>
      </c>
      <c r="AE39" s="16">
        <v>7146</v>
      </c>
      <c r="AF39" s="16">
        <v>30727</v>
      </c>
      <c r="AG39" s="16">
        <v>97300</v>
      </c>
      <c r="AH39" s="16">
        <v>54874</v>
      </c>
      <c r="AI39" s="16">
        <v>34921</v>
      </c>
      <c r="AJ39" s="16">
        <v>15458</v>
      </c>
      <c r="AK39" s="16">
        <v>19463</v>
      </c>
      <c r="AL39" s="16">
        <v>17430</v>
      </c>
      <c r="AM39" s="16">
        <v>2033</v>
      </c>
      <c r="AN39" s="16">
        <v>7505</v>
      </c>
    </row>
    <row r="40" spans="1:40" ht="13.5">
      <c r="A40" s="18" t="s">
        <v>41</v>
      </c>
      <c r="B40" s="17">
        <v>17988</v>
      </c>
      <c r="C40" s="18">
        <v>706</v>
      </c>
      <c r="D40" s="18" t="s">
        <v>122</v>
      </c>
      <c r="E40" s="18" t="s">
        <v>123</v>
      </c>
      <c r="F40" s="42">
        <v>28.8</v>
      </c>
      <c r="G40" s="42">
        <v>30.9</v>
      </c>
      <c r="H40" s="16">
        <v>13629</v>
      </c>
      <c r="I40" s="16">
        <v>1609</v>
      </c>
      <c r="J40" s="16">
        <v>657</v>
      </c>
      <c r="K40" s="16">
        <v>230</v>
      </c>
      <c r="L40" s="16">
        <v>235</v>
      </c>
      <c r="M40" s="16">
        <v>692</v>
      </c>
      <c r="N40" s="16">
        <v>52</v>
      </c>
      <c r="O40" s="16">
        <v>1124</v>
      </c>
      <c r="P40" s="16">
        <v>485</v>
      </c>
      <c r="Q40" s="16">
        <v>17052</v>
      </c>
      <c r="R40" s="16">
        <v>13</v>
      </c>
      <c r="S40" s="16">
        <v>20913</v>
      </c>
      <c r="T40" s="16">
        <v>20644</v>
      </c>
      <c r="U40" s="16">
        <v>16407</v>
      </c>
      <c r="V40" s="16">
        <v>1462</v>
      </c>
      <c r="W40" s="16">
        <v>1022</v>
      </c>
      <c r="X40" s="16">
        <v>126</v>
      </c>
      <c r="Y40" s="16">
        <v>257</v>
      </c>
      <c r="Z40" s="16">
        <v>1370</v>
      </c>
      <c r="AA40" s="16">
        <v>30.9</v>
      </c>
      <c r="AB40" s="16">
        <v>407</v>
      </c>
      <c r="AC40" s="16">
        <v>2700</v>
      </c>
      <c r="AD40" s="16">
        <v>7665</v>
      </c>
      <c r="AE40" s="16">
        <v>4255</v>
      </c>
      <c r="AF40" s="16">
        <v>15027</v>
      </c>
      <c r="AG40" s="16">
        <v>39243</v>
      </c>
      <c r="AH40" s="16">
        <v>21136</v>
      </c>
      <c r="AI40" s="16">
        <v>16986</v>
      </c>
      <c r="AJ40" s="16">
        <v>7727</v>
      </c>
      <c r="AK40" s="16">
        <v>9259</v>
      </c>
      <c r="AL40" s="16">
        <v>5960</v>
      </c>
      <c r="AM40" s="16">
        <v>3299</v>
      </c>
      <c r="AN40" s="16">
        <v>1121</v>
      </c>
    </row>
    <row r="41" spans="1:40" ht="13.5">
      <c r="A41" s="18" t="s">
        <v>46</v>
      </c>
      <c r="B41" s="17">
        <v>18324</v>
      </c>
      <c r="D41" s="18" t="s">
        <v>124</v>
      </c>
      <c r="E41" s="18" t="s">
        <v>125</v>
      </c>
      <c r="F41" s="42">
        <v>14.2</v>
      </c>
      <c r="G41" s="42">
        <v>16.3</v>
      </c>
      <c r="H41" s="16">
        <v>714</v>
      </c>
      <c r="I41" s="16">
        <v>44</v>
      </c>
      <c r="J41" s="16">
        <v>0</v>
      </c>
      <c r="K41" s="16">
        <v>111</v>
      </c>
      <c r="L41" s="16">
        <v>22</v>
      </c>
      <c r="M41" s="16">
        <v>22</v>
      </c>
      <c r="N41" s="16">
        <v>4</v>
      </c>
      <c r="O41" s="16">
        <v>44</v>
      </c>
      <c r="P41" s="16">
        <v>0</v>
      </c>
      <c r="Q41" s="16">
        <v>913</v>
      </c>
      <c r="R41" s="16">
        <v>41</v>
      </c>
      <c r="S41" s="16">
        <v>798</v>
      </c>
      <c r="T41" s="16">
        <v>789</v>
      </c>
      <c r="U41" s="16">
        <v>512</v>
      </c>
      <c r="V41" s="16">
        <v>104</v>
      </c>
      <c r="W41" s="16">
        <v>0</v>
      </c>
      <c r="X41" s="16">
        <v>65</v>
      </c>
      <c r="Y41" s="16">
        <v>17</v>
      </c>
      <c r="Z41" s="16">
        <v>91</v>
      </c>
      <c r="AA41" s="16">
        <v>16.3</v>
      </c>
      <c r="AB41" s="16">
        <v>7</v>
      </c>
      <c r="AC41" s="16">
        <v>237</v>
      </c>
      <c r="AD41" s="16">
        <v>179</v>
      </c>
      <c r="AE41" s="16">
        <v>150</v>
      </c>
      <c r="AF41" s="16">
        <v>573</v>
      </c>
      <c r="AG41" s="16">
        <v>1410</v>
      </c>
      <c r="AH41" s="16">
        <v>889</v>
      </c>
      <c r="AI41" s="16">
        <v>487</v>
      </c>
      <c r="AJ41" s="16">
        <v>157</v>
      </c>
      <c r="AK41" s="16">
        <v>330</v>
      </c>
      <c r="AL41" s="16">
        <v>224</v>
      </c>
      <c r="AM41" s="16">
        <v>106</v>
      </c>
      <c r="AN41" s="16">
        <v>34</v>
      </c>
    </row>
    <row r="42" spans="1:40" ht="13.5">
      <c r="A42" s="18" t="s">
        <v>41</v>
      </c>
      <c r="B42" s="17">
        <v>19339</v>
      </c>
      <c r="C42" s="18">
        <v>777</v>
      </c>
      <c r="D42" s="18" t="s">
        <v>126</v>
      </c>
      <c r="E42" s="18" t="s">
        <v>127</v>
      </c>
      <c r="F42" s="42">
        <v>41.7</v>
      </c>
      <c r="G42" s="42">
        <v>50.6</v>
      </c>
      <c r="H42" s="16">
        <v>2354</v>
      </c>
      <c r="I42" s="16">
        <v>581</v>
      </c>
      <c r="J42" s="16">
        <v>7</v>
      </c>
      <c r="K42" s="16">
        <v>39</v>
      </c>
      <c r="L42" s="16">
        <v>37</v>
      </c>
      <c r="M42" s="16">
        <v>107</v>
      </c>
      <c r="N42" s="16">
        <v>9</v>
      </c>
      <c r="O42" s="16">
        <v>504</v>
      </c>
      <c r="P42" s="16">
        <v>77</v>
      </c>
      <c r="Q42" s="16">
        <v>3125</v>
      </c>
      <c r="R42" s="16">
        <v>13</v>
      </c>
      <c r="S42" s="16">
        <v>4574</v>
      </c>
      <c r="T42" s="16">
        <v>4503</v>
      </c>
      <c r="U42" s="16">
        <v>3398</v>
      </c>
      <c r="V42" s="16">
        <v>655</v>
      </c>
      <c r="W42" s="16">
        <v>119</v>
      </c>
      <c r="X42" s="16">
        <v>62</v>
      </c>
      <c r="Y42" s="16">
        <v>33</v>
      </c>
      <c r="Z42" s="16">
        <v>236</v>
      </c>
      <c r="AA42" s="16">
        <v>50.6</v>
      </c>
      <c r="AB42" s="16">
        <v>43</v>
      </c>
      <c r="AC42" s="16">
        <v>561</v>
      </c>
      <c r="AD42" s="16">
        <v>1729</v>
      </c>
      <c r="AE42" s="16">
        <v>974</v>
      </c>
      <c r="AF42" s="16">
        <v>3307</v>
      </c>
      <c r="AG42" s="16">
        <v>8222</v>
      </c>
      <c r="AH42" s="16">
        <v>3899</v>
      </c>
      <c r="AI42" s="16">
        <v>4059</v>
      </c>
      <c r="AJ42" s="16">
        <v>1477</v>
      </c>
      <c r="AK42" s="16">
        <v>2582</v>
      </c>
      <c r="AL42" s="16">
        <v>2319</v>
      </c>
      <c r="AM42" s="16">
        <v>263</v>
      </c>
      <c r="AN42" s="16">
        <v>264</v>
      </c>
    </row>
    <row r="43" spans="1:40" ht="13.5">
      <c r="A43" s="18" t="s">
        <v>67</v>
      </c>
      <c r="B43" s="17">
        <v>19402</v>
      </c>
      <c r="C43" s="18">
        <v>780</v>
      </c>
      <c r="D43" s="18" t="s">
        <v>128</v>
      </c>
      <c r="E43" s="18" t="s">
        <v>129</v>
      </c>
      <c r="F43" s="42">
        <v>23.2</v>
      </c>
      <c r="G43" s="42">
        <v>26.9</v>
      </c>
      <c r="H43" s="16">
        <v>3925</v>
      </c>
      <c r="I43" s="16">
        <v>596</v>
      </c>
      <c r="J43" s="16">
        <v>7</v>
      </c>
      <c r="K43" s="16">
        <v>102</v>
      </c>
      <c r="L43" s="16">
        <v>63</v>
      </c>
      <c r="M43" s="16">
        <v>111</v>
      </c>
      <c r="N43" s="16">
        <v>23</v>
      </c>
      <c r="O43" s="16">
        <v>445</v>
      </c>
      <c r="P43" s="16">
        <v>151</v>
      </c>
      <c r="Q43" s="16">
        <v>4804</v>
      </c>
      <c r="R43" s="16">
        <v>95</v>
      </c>
      <c r="S43" s="16">
        <v>7488</v>
      </c>
      <c r="T43" s="16">
        <v>7329</v>
      </c>
      <c r="U43" s="16">
        <v>5835</v>
      </c>
      <c r="V43" s="16">
        <v>896</v>
      </c>
      <c r="W43" s="16">
        <v>52</v>
      </c>
      <c r="X43" s="16">
        <v>125</v>
      </c>
      <c r="Y43" s="16">
        <v>172</v>
      </c>
      <c r="Z43" s="16">
        <v>249</v>
      </c>
      <c r="AA43" s="16">
        <v>26.9</v>
      </c>
      <c r="AB43" s="16">
        <v>192</v>
      </c>
      <c r="AC43" s="16">
        <v>1167</v>
      </c>
      <c r="AD43" s="16">
        <v>2518</v>
      </c>
      <c r="AE43" s="16">
        <v>1200</v>
      </c>
      <c r="AF43" s="16">
        <v>5077</v>
      </c>
      <c r="AG43" s="16">
        <v>14585</v>
      </c>
      <c r="AH43" s="16">
        <v>7119</v>
      </c>
      <c r="AI43" s="16">
        <v>7015</v>
      </c>
      <c r="AJ43" s="16">
        <v>4020</v>
      </c>
      <c r="AK43" s="16">
        <v>2995</v>
      </c>
      <c r="AL43" s="16">
        <v>2344</v>
      </c>
      <c r="AM43" s="16">
        <v>651</v>
      </c>
      <c r="AN43" s="16">
        <v>451</v>
      </c>
    </row>
    <row r="44" spans="1:40" ht="13.5">
      <c r="A44" s="18" t="s">
        <v>38</v>
      </c>
      <c r="B44" s="17">
        <v>20018</v>
      </c>
      <c r="C44" s="18">
        <v>802</v>
      </c>
      <c r="D44" s="18" t="s">
        <v>130</v>
      </c>
      <c r="E44" s="18" t="s">
        <v>131</v>
      </c>
      <c r="F44" s="42">
        <v>26.2</v>
      </c>
      <c r="G44" s="42">
        <v>31.1</v>
      </c>
      <c r="H44" s="16">
        <v>8603</v>
      </c>
      <c r="I44" s="16">
        <v>1223</v>
      </c>
      <c r="J44" s="16">
        <v>220</v>
      </c>
      <c r="K44" s="16">
        <v>239</v>
      </c>
      <c r="L44" s="16">
        <v>146</v>
      </c>
      <c r="M44" s="16">
        <v>364</v>
      </c>
      <c r="N44" s="16">
        <v>55</v>
      </c>
      <c r="O44" s="16">
        <v>1075</v>
      </c>
      <c r="P44" s="16">
        <v>148</v>
      </c>
      <c r="Q44" s="16">
        <v>10795</v>
      </c>
      <c r="R44" s="16">
        <v>1</v>
      </c>
      <c r="S44" s="16">
        <v>14553</v>
      </c>
      <c r="T44" s="16">
        <v>14336</v>
      </c>
      <c r="U44" s="16">
        <v>11339</v>
      </c>
      <c r="V44" s="16">
        <v>1375</v>
      </c>
      <c r="W44" s="16">
        <v>769</v>
      </c>
      <c r="X44" s="16">
        <v>193</v>
      </c>
      <c r="Y44" s="16">
        <v>195</v>
      </c>
      <c r="Z44" s="16">
        <v>465</v>
      </c>
      <c r="AA44" s="16">
        <v>31.1</v>
      </c>
      <c r="AB44" s="16">
        <v>223</v>
      </c>
      <c r="AC44" s="16">
        <v>2605</v>
      </c>
      <c r="AD44" s="16">
        <v>4360</v>
      </c>
      <c r="AE44" s="16">
        <v>2142</v>
      </c>
      <c r="AF44" s="16">
        <v>9330</v>
      </c>
      <c r="AG44" s="16">
        <v>28256</v>
      </c>
      <c r="AH44" s="16">
        <v>12902</v>
      </c>
      <c r="AI44" s="16">
        <v>14461</v>
      </c>
      <c r="AJ44" s="16">
        <v>8291</v>
      </c>
      <c r="AK44" s="16">
        <v>6170</v>
      </c>
      <c r="AL44" s="16">
        <v>4445</v>
      </c>
      <c r="AM44" s="16">
        <v>1725</v>
      </c>
      <c r="AN44" s="16">
        <v>893</v>
      </c>
    </row>
    <row r="45" spans="1:40" ht="13.5">
      <c r="A45" s="18" t="s">
        <v>89</v>
      </c>
      <c r="B45" s="17">
        <v>20598</v>
      </c>
      <c r="C45" s="18">
        <v>813</v>
      </c>
      <c r="D45" s="18" t="s">
        <v>132</v>
      </c>
      <c r="E45" s="18" t="s">
        <v>133</v>
      </c>
      <c r="F45" s="42">
        <v>25.8</v>
      </c>
      <c r="G45" s="42">
        <v>30</v>
      </c>
      <c r="H45" s="16">
        <v>5293</v>
      </c>
      <c r="I45" s="16">
        <v>1096</v>
      </c>
      <c r="J45" s="16">
        <v>139</v>
      </c>
      <c r="K45" s="16">
        <v>50</v>
      </c>
      <c r="L45" s="16">
        <v>47</v>
      </c>
      <c r="M45" s="16">
        <v>199</v>
      </c>
      <c r="N45" s="16">
        <v>7</v>
      </c>
      <c r="O45" s="16">
        <v>919</v>
      </c>
      <c r="P45" s="16">
        <v>177</v>
      </c>
      <c r="Q45" s="16">
        <v>6824</v>
      </c>
      <c r="R45" s="16">
        <v>85</v>
      </c>
      <c r="S45" s="16">
        <v>3993</v>
      </c>
      <c r="T45" s="16">
        <v>3921</v>
      </c>
      <c r="U45" s="16">
        <v>3276</v>
      </c>
      <c r="V45" s="16">
        <v>325</v>
      </c>
      <c r="W45" s="16">
        <v>53</v>
      </c>
      <c r="X45" s="16">
        <v>0</v>
      </c>
      <c r="Y45" s="16">
        <v>34</v>
      </c>
      <c r="Z45" s="16">
        <v>233</v>
      </c>
      <c r="AA45" s="16">
        <v>30</v>
      </c>
      <c r="AB45" s="16">
        <v>119</v>
      </c>
      <c r="AC45" s="16">
        <v>484</v>
      </c>
      <c r="AD45" s="16">
        <v>996</v>
      </c>
      <c r="AE45" s="16">
        <v>1164</v>
      </c>
      <c r="AF45" s="16">
        <v>2763</v>
      </c>
      <c r="AG45" s="16">
        <v>8033</v>
      </c>
      <c r="AH45" s="16">
        <v>5141</v>
      </c>
      <c r="AI45" s="16">
        <v>2700</v>
      </c>
      <c r="AJ45" s="16">
        <v>2104</v>
      </c>
      <c r="AK45" s="16">
        <v>596</v>
      </c>
      <c r="AL45" s="16">
        <v>397</v>
      </c>
      <c r="AM45" s="16">
        <v>199</v>
      </c>
      <c r="AN45" s="16">
        <v>192</v>
      </c>
    </row>
    <row r="46" spans="1:40" ht="13.5">
      <c r="A46" s="18" t="s">
        <v>55</v>
      </c>
      <c r="B46" s="17">
        <v>20956</v>
      </c>
      <c r="C46" s="18">
        <v>827</v>
      </c>
      <c r="D46" s="18" t="s">
        <v>134</v>
      </c>
      <c r="E46" s="18" t="s">
        <v>135</v>
      </c>
      <c r="F46" s="42">
        <v>21.3</v>
      </c>
      <c r="G46" s="42">
        <v>25.9</v>
      </c>
      <c r="H46" s="16">
        <v>6622</v>
      </c>
      <c r="I46" s="16">
        <v>1859</v>
      </c>
      <c r="J46" s="16">
        <v>808</v>
      </c>
      <c r="K46" s="16">
        <v>191</v>
      </c>
      <c r="L46" s="16">
        <v>210</v>
      </c>
      <c r="M46" s="16">
        <v>179</v>
      </c>
      <c r="N46" s="16">
        <v>147</v>
      </c>
      <c r="O46" s="16">
        <v>1437</v>
      </c>
      <c r="P46" s="16">
        <v>422</v>
      </c>
      <c r="Q46" s="16">
        <v>9869</v>
      </c>
      <c r="R46" s="16">
        <v>81</v>
      </c>
      <c r="S46" s="16">
        <v>11349</v>
      </c>
      <c r="T46" s="16">
        <v>11014</v>
      </c>
      <c r="U46" s="16">
        <v>7053</v>
      </c>
      <c r="V46" s="16">
        <v>2580</v>
      </c>
      <c r="W46" s="16">
        <v>688</v>
      </c>
      <c r="X46" s="16">
        <v>171</v>
      </c>
      <c r="Y46" s="16">
        <v>303</v>
      </c>
      <c r="Z46" s="16">
        <v>219</v>
      </c>
      <c r="AA46" s="16">
        <v>25.9</v>
      </c>
      <c r="AB46" s="16">
        <v>721</v>
      </c>
      <c r="AC46" s="16">
        <v>2338</v>
      </c>
      <c r="AD46" s="16">
        <v>2152</v>
      </c>
      <c r="AE46" s="16">
        <v>1727</v>
      </c>
      <c r="AF46" s="16">
        <v>6938</v>
      </c>
      <c r="AG46" s="16">
        <v>26621</v>
      </c>
      <c r="AH46" s="16">
        <v>14417</v>
      </c>
      <c r="AI46" s="16">
        <v>9772</v>
      </c>
      <c r="AJ46" s="16">
        <v>6181</v>
      </c>
      <c r="AK46" s="16">
        <v>3591</v>
      </c>
      <c r="AL46" s="16">
        <v>3120</v>
      </c>
      <c r="AM46" s="16">
        <v>471</v>
      </c>
      <c r="AN46" s="16">
        <v>2432</v>
      </c>
    </row>
    <row r="47" spans="1:40" ht="13.5">
      <c r="A47" s="18" t="s">
        <v>41</v>
      </c>
      <c r="B47" s="17">
        <v>21061</v>
      </c>
      <c r="C47" s="18">
        <v>834</v>
      </c>
      <c r="D47" s="18" t="s">
        <v>136</v>
      </c>
      <c r="E47" s="18" t="s">
        <v>137</v>
      </c>
      <c r="F47" s="42">
        <v>26.4</v>
      </c>
      <c r="G47" s="42">
        <v>34.9</v>
      </c>
      <c r="H47" s="16">
        <v>1352</v>
      </c>
      <c r="I47" s="16">
        <v>197</v>
      </c>
      <c r="J47" s="16">
        <v>129</v>
      </c>
      <c r="K47" s="16">
        <v>13</v>
      </c>
      <c r="L47" s="16">
        <v>28</v>
      </c>
      <c r="M47" s="16">
        <v>56</v>
      </c>
      <c r="N47" s="16">
        <v>8</v>
      </c>
      <c r="O47" s="16">
        <v>116</v>
      </c>
      <c r="P47" s="16">
        <v>81</v>
      </c>
      <c r="Q47" s="16">
        <v>1775</v>
      </c>
      <c r="R47" s="16">
        <v>13</v>
      </c>
      <c r="S47" s="16">
        <v>1771</v>
      </c>
      <c r="T47" s="16">
        <v>1725</v>
      </c>
      <c r="U47" s="16">
        <v>1115</v>
      </c>
      <c r="V47" s="16">
        <v>265</v>
      </c>
      <c r="W47" s="16">
        <v>176</v>
      </c>
      <c r="X47" s="16">
        <v>22</v>
      </c>
      <c r="Y47" s="16">
        <v>38</v>
      </c>
      <c r="Z47" s="16">
        <v>109</v>
      </c>
      <c r="AA47" s="16">
        <v>34.9</v>
      </c>
      <c r="AB47" s="16">
        <v>45</v>
      </c>
      <c r="AC47" s="16">
        <v>398</v>
      </c>
      <c r="AD47" s="16">
        <v>612</v>
      </c>
      <c r="AE47" s="16">
        <v>349</v>
      </c>
      <c r="AF47" s="16">
        <v>1404</v>
      </c>
      <c r="AG47" s="16">
        <v>3292</v>
      </c>
      <c r="AH47" s="16">
        <v>2057</v>
      </c>
      <c r="AI47" s="16">
        <v>1157</v>
      </c>
      <c r="AJ47" s="16">
        <v>542</v>
      </c>
      <c r="AK47" s="16">
        <v>615</v>
      </c>
      <c r="AL47" s="16">
        <v>508</v>
      </c>
      <c r="AM47" s="16">
        <v>107</v>
      </c>
      <c r="AN47" s="16">
        <v>78</v>
      </c>
    </row>
    <row r="48" spans="1:40" ht="13.5">
      <c r="A48" s="18" t="s">
        <v>41</v>
      </c>
      <c r="B48" s="17">
        <v>21796</v>
      </c>
      <c r="C48" s="18">
        <v>860</v>
      </c>
      <c r="D48" s="18" t="s">
        <v>138</v>
      </c>
      <c r="E48" s="18" t="s">
        <v>139</v>
      </c>
      <c r="F48" s="42">
        <v>26.5</v>
      </c>
      <c r="G48" s="42">
        <v>32.2</v>
      </c>
      <c r="H48" s="16">
        <v>6795</v>
      </c>
      <c r="I48" s="16">
        <v>1518</v>
      </c>
      <c r="J48" s="16">
        <v>2026</v>
      </c>
      <c r="K48" s="16">
        <v>269</v>
      </c>
      <c r="L48" s="16">
        <v>337</v>
      </c>
      <c r="M48" s="16">
        <v>498</v>
      </c>
      <c r="N48" s="16">
        <v>183</v>
      </c>
      <c r="O48" s="16">
        <v>1066</v>
      </c>
      <c r="P48" s="16">
        <v>452</v>
      </c>
      <c r="Q48" s="16">
        <v>11443</v>
      </c>
      <c r="R48" s="16">
        <v>13</v>
      </c>
      <c r="S48" s="16">
        <v>12134</v>
      </c>
      <c r="T48" s="16">
        <v>11867</v>
      </c>
      <c r="U48" s="16">
        <v>6884</v>
      </c>
      <c r="V48" s="16">
        <v>1346</v>
      </c>
      <c r="W48" s="16">
        <v>2428</v>
      </c>
      <c r="X48" s="16">
        <v>183</v>
      </c>
      <c r="Y48" s="16">
        <v>401</v>
      </c>
      <c r="Z48" s="16">
        <v>625</v>
      </c>
      <c r="AA48" s="16">
        <v>32.2</v>
      </c>
      <c r="AB48" s="16">
        <v>740</v>
      </c>
      <c r="AC48" s="16">
        <v>4329</v>
      </c>
      <c r="AD48" s="16">
        <v>3766</v>
      </c>
      <c r="AE48" s="16">
        <v>1408</v>
      </c>
      <c r="AF48" s="16">
        <v>10243</v>
      </c>
      <c r="AG48" s="16">
        <v>22180</v>
      </c>
      <c r="AH48" s="16">
        <v>12901</v>
      </c>
      <c r="AI48" s="16">
        <v>8145</v>
      </c>
      <c r="AJ48" s="16">
        <v>2514</v>
      </c>
      <c r="AK48" s="16">
        <v>5631</v>
      </c>
      <c r="AL48" s="16">
        <v>4531</v>
      </c>
      <c r="AM48" s="16">
        <v>1100</v>
      </c>
      <c r="AN48" s="16">
        <v>1134</v>
      </c>
    </row>
    <row r="49" spans="1:40" ht="13.5">
      <c r="A49" s="18" t="s">
        <v>55</v>
      </c>
      <c r="B49" s="17">
        <v>21936</v>
      </c>
      <c r="C49" s="18">
        <v>864</v>
      </c>
      <c r="D49" s="18" t="s">
        <v>142</v>
      </c>
      <c r="E49" s="18" t="s">
        <v>143</v>
      </c>
      <c r="F49" s="42">
        <v>30.9</v>
      </c>
      <c r="G49" s="42">
        <v>31.5</v>
      </c>
      <c r="H49" s="16">
        <v>1835</v>
      </c>
      <c r="I49" s="16">
        <v>364</v>
      </c>
      <c r="J49" s="16">
        <v>51</v>
      </c>
      <c r="K49" s="16">
        <v>30</v>
      </c>
      <c r="L49" s="16">
        <v>0</v>
      </c>
      <c r="M49" s="16">
        <v>131</v>
      </c>
      <c r="N49" s="16">
        <v>0</v>
      </c>
      <c r="O49" s="16">
        <v>286</v>
      </c>
      <c r="P49" s="16">
        <v>78</v>
      </c>
      <c r="Q49" s="16">
        <v>2411</v>
      </c>
      <c r="R49" s="16">
        <v>81</v>
      </c>
      <c r="S49" s="16">
        <v>3318</v>
      </c>
      <c r="T49" s="16">
        <v>3243</v>
      </c>
      <c r="U49" s="16">
        <v>2442</v>
      </c>
      <c r="V49" s="16">
        <v>454</v>
      </c>
      <c r="W49" s="16">
        <v>45</v>
      </c>
      <c r="X49" s="16">
        <v>41</v>
      </c>
      <c r="Y49" s="16">
        <v>51</v>
      </c>
      <c r="Z49" s="16">
        <v>210</v>
      </c>
      <c r="AA49" s="16">
        <v>31.3</v>
      </c>
      <c r="AB49" s="16">
        <v>20</v>
      </c>
      <c r="AC49" s="16">
        <v>334</v>
      </c>
      <c r="AD49" s="16">
        <v>1029</v>
      </c>
      <c r="AE49" s="16">
        <v>656</v>
      </c>
      <c r="AF49" s="16">
        <v>2039</v>
      </c>
      <c r="AG49" s="16">
        <v>5380</v>
      </c>
      <c r="AH49" s="16">
        <v>2967</v>
      </c>
      <c r="AI49" s="16">
        <v>2298</v>
      </c>
      <c r="AJ49" s="16">
        <v>1286</v>
      </c>
      <c r="AK49" s="16">
        <v>1012</v>
      </c>
      <c r="AL49" s="16">
        <v>632</v>
      </c>
      <c r="AM49" s="16">
        <v>380</v>
      </c>
      <c r="AN49" s="16">
        <v>115</v>
      </c>
    </row>
    <row r="50" spans="1:40" ht="13.5">
      <c r="A50" s="18" t="s">
        <v>41</v>
      </c>
      <c r="B50" s="17">
        <v>22454</v>
      </c>
      <c r="C50" s="18">
        <v>902</v>
      </c>
      <c r="D50" s="18" t="s">
        <v>144</v>
      </c>
      <c r="E50" s="18" t="s">
        <v>145</v>
      </c>
      <c r="F50" s="42">
        <v>27.9</v>
      </c>
      <c r="G50" s="42">
        <v>31.3</v>
      </c>
      <c r="H50" s="16">
        <v>3462</v>
      </c>
      <c r="I50" s="16">
        <v>707</v>
      </c>
      <c r="J50" s="16">
        <v>239</v>
      </c>
      <c r="K50" s="16">
        <v>18</v>
      </c>
      <c r="L50" s="16">
        <v>94</v>
      </c>
      <c r="M50" s="16">
        <v>114</v>
      </c>
      <c r="N50" s="16">
        <v>19</v>
      </c>
      <c r="O50" s="16">
        <v>577</v>
      </c>
      <c r="P50" s="16">
        <v>130</v>
      </c>
      <c r="Q50" s="16">
        <v>4634</v>
      </c>
      <c r="R50" s="16">
        <v>13</v>
      </c>
      <c r="S50" s="16">
        <v>5789</v>
      </c>
      <c r="T50" s="16">
        <v>5585</v>
      </c>
      <c r="U50" s="16">
        <v>4084</v>
      </c>
      <c r="V50" s="16">
        <v>814</v>
      </c>
      <c r="W50" s="16">
        <v>321</v>
      </c>
      <c r="X50" s="16">
        <v>33</v>
      </c>
      <c r="Y50" s="16">
        <v>111</v>
      </c>
      <c r="Z50" s="16">
        <v>222</v>
      </c>
      <c r="AA50" s="16">
        <v>33.1</v>
      </c>
      <c r="AB50" s="16">
        <v>250</v>
      </c>
      <c r="AC50" s="16">
        <v>1716</v>
      </c>
      <c r="AD50" s="16">
        <v>1509</v>
      </c>
      <c r="AE50" s="16">
        <v>1087</v>
      </c>
      <c r="AF50" s="16">
        <v>4562</v>
      </c>
      <c r="AG50" s="16">
        <v>10883</v>
      </c>
      <c r="AH50" s="16">
        <v>5673</v>
      </c>
      <c r="AI50" s="16">
        <v>4797</v>
      </c>
      <c r="AJ50" s="16">
        <v>3014</v>
      </c>
      <c r="AK50" s="16">
        <v>1783</v>
      </c>
      <c r="AL50" s="16">
        <v>1554</v>
      </c>
      <c r="AM50" s="16">
        <v>229</v>
      </c>
      <c r="AN50" s="16">
        <v>413</v>
      </c>
    </row>
    <row r="51" spans="1:40" ht="13.5">
      <c r="A51" s="18" t="s">
        <v>76</v>
      </c>
      <c r="B51" s="17">
        <v>22510</v>
      </c>
      <c r="C51" s="18">
        <v>905</v>
      </c>
      <c r="D51" s="18" t="s">
        <v>146</v>
      </c>
      <c r="E51" s="18" t="s">
        <v>147</v>
      </c>
      <c r="F51" s="42">
        <v>22.5</v>
      </c>
      <c r="G51" s="42">
        <v>33.1</v>
      </c>
      <c r="H51" s="16">
        <v>1298</v>
      </c>
      <c r="I51" s="16">
        <v>339</v>
      </c>
      <c r="J51" s="16">
        <v>27</v>
      </c>
      <c r="K51" s="16">
        <v>75</v>
      </c>
      <c r="L51" s="16">
        <v>25</v>
      </c>
      <c r="M51" s="16">
        <v>56</v>
      </c>
      <c r="N51" s="16">
        <v>6</v>
      </c>
      <c r="O51" s="16">
        <v>277</v>
      </c>
      <c r="P51" s="16">
        <v>62</v>
      </c>
      <c r="Q51" s="16">
        <v>1820</v>
      </c>
      <c r="R51" s="16">
        <v>97</v>
      </c>
      <c r="S51" s="16">
        <v>2175</v>
      </c>
      <c r="T51" s="16">
        <v>2122</v>
      </c>
      <c r="U51" s="16">
        <v>1632</v>
      </c>
      <c r="V51" s="16">
        <v>303</v>
      </c>
      <c r="W51" s="16">
        <v>25</v>
      </c>
      <c r="X51" s="16">
        <v>15</v>
      </c>
      <c r="Y51" s="16">
        <v>63</v>
      </c>
      <c r="Z51" s="16">
        <v>84</v>
      </c>
      <c r="AA51" s="16">
        <v>28.1</v>
      </c>
      <c r="AB51" s="16">
        <v>53</v>
      </c>
      <c r="AC51" s="16">
        <v>405</v>
      </c>
      <c r="AD51" s="16">
        <v>673</v>
      </c>
      <c r="AE51" s="16">
        <v>358</v>
      </c>
      <c r="AF51" s="16">
        <v>1489</v>
      </c>
      <c r="AG51" s="16">
        <v>3866</v>
      </c>
      <c r="AH51" s="16">
        <v>2238</v>
      </c>
      <c r="AI51" s="16">
        <v>1414</v>
      </c>
      <c r="AJ51" s="16">
        <v>792</v>
      </c>
      <c r="AK51" s="16">
        <v>622</v>
      </c>
      <c r="AL51" s="16">
        <v>484</v>
      </c>
      <c r="AM51" s="16">
        <v>138</v>
      </c>
      <c r="AN51" s="16">
        <v>214</v>
      </c>
    </row>
    <row r="52" spans="1:40" ht="13.5">
      <c r="A52" s="18" t="s">
        <v>76</v>
      </c>
      <c r="B52" s="17">
        <v>21894</v>
      </c>
      <c r="D52" s="18" t="s">
        <v>140</v>
      </c>
      <c r="E52" s="18" t="s">
        <v>141</v>
      </c>
      <c r="F52" s="42">
        <v>22.5</v>
      </c>
      <c r="G52" s="42">
        <v>28.1</v>
      </c>
      <c r="H52" s="16">
        <v>476</v>
      </c>
      <c r="I52" s="16">
        <v>59</v>
      </c>
      <c r="J52" s="16">
        <v>4</v>
      </c>
      <c r="K52" s="16">
        <v>8</v>
      </c>
      <c r="L52" s="16">
        <v>19</v>
      </c>
      <c r="M52" s="16">
        <v>42</v>
      </c>
      <c r="N52" s="16">
        <v>0</v>
      </c>
      <c r="O52" s="16">
        <v>59</v>
      </c>
      <c r="P52" s="16">
        <v>0</v>
      </c>
      <c r="Q52" s="16">
        <v>608</v>
      </c>
      <c r="R52" s="16">
        <v>97</v>
      </c>
      <c r="S52" s="16">
        <v>780</v>
      </c>
      <c r="T52" s="16">
        <v>760</v>
      </c>
      <c r="U52" s="16">
        <v>594</v>
      </c>
      <c r="V52" s="16">
        <v>76</v>
      </c>
      <c r="W52" s="16">
        <v>0</v>
      </c>
      <c r="X52" s="16">
        <v>41</v>
      </c>
      <c r="Y52" s="16">
        <v>27</v>
      </c>
      <c r="Z52" s="16">
        <v>22</v>
      </c>
      <c r="AA52" s="16">
        <v>31.5</v>
      </c>
      <c r="AB52" s="16">
        <v>22</v>
      </c>
      <c r="AC52" s="16">
        <v>179</v>
      </c>
      <c r="AD52" s="16">
        <v>227</v>
      </c>
      <c r="AE52" s="16">
        <v>92</v>
      </c>
      <c r="AF52" s="16">
        <v>520</v>
      </c>
      <c r="AG52" s="16">
        <v>1425</v>
      </c>
      <c r="AH52" s="16">
        <v>940</v>
      </c>
      <c r="AI52" s="16">
        <v>456</v>
      </c>
      <c r="AJ52" s="16">
        <v>341</v>
      </c>
      <c r="AK52" s="16">
        <v>115</v>
      </c>
      <c r="AL52" s="16">
        <v>96</v>
      </c>
      <c r="AM52" s="16">
        <v>19</v>
      </c>
      <c r="AN52" s="16">
        <v>29</v>
      </c>
    </row>
    <row r="53" spans="1:40" ht="13.5">
      <c r="A53" s="18" t="s">
        <v>55</v>
      </c>
      <c r="B53" s="17">
        <v>22587</v>
      </c>
      <c r="C53" s="18">
        <v>908</v>
      </c>
      <c r="D53" s="18" t="s">
        <v>148</v>
      </c>
      <c r="E53" s="18" t="s">
        <v>149</v>
      </c>
      <c r="F53" s="42">
        <v>28.2</v>
      </c>
      <c r="G53" s="42">
        <v>27.1</v>
      </c>
      <c r="H53" s="16">
        <v>1566</v>
      </c>
      <c r="I53" s="16">
        <v>149</v>
      </c>
      <c r="J53" s="16">
        <v>40</v>
      </c>
      <c r="K53" s="16">
        <v>19</v>
      </c>
      <c r="L53" s="16">
        <v>12</v>
      </c>
      <c r="M53" s="16">
        <v>84</v>
      </c>
      <c r="N53" s="16">
        <v>5</v>
      </c>
      <c r="O53" s="16">
        <v>123</v>
      </c>
      <c r="P53" s="16">
        <v>26</v>
      </c>
      <c r="Q53" s="16">
        <v>1870</v>
      </c>
      <c r="R53" s="16">
        <v>81</v>
      </c>
      <c r="S53" s="16">
        <v>2264</v>
      </c>
      <c r="T53" s="16">
        <v>2233</v>
      </c>
      <c r="U53" s="16">
        <v>1885</v>
      </c>
      <c r="V53" s="16">
        <v>199</v>
      </c>
      <c r="W53" s="16">
        <v>48</v>
      </c>
      <c r="X53" s="16">
        <v>0</v>
      </c>
      <c r="Y53" s="16">
        <v>4</v>
      </c>
      <c r="Z53" s="16">
        <v>97</v>
      </c>
      <c r="AA53" s="16">
        <v>27.1</v>
      </c>
      <c r="AB53" s="16">
        <v>23</v>
      </c>
      <c r="AC53" s="16">
        <v>211</v>
      </c>
      <c r="AD53" s="16">
        <v>668</v>
      </c>
      <c r="AE53" s="16">
        <v>539</v>
      </c>
      <c r="AF53" s="16">
        <v>1441</v>
      </c>
      <c r="AG53" s="16">
        <v>3647</v>
      </c>
      <c r="AH53" s="16">
        <v>2101</v>
      </c>
      <c r="AI53" s="16">
        <v>1410</v>
      </c>
      <c r="AJ53" s="16">
        <v>829</v>
      </c>
      <c r="AK53" s="16">
        <v>581</v>
      </c>
      <c r="AL53" s="16">
        <v>317</v>
      </c>
      <c r="AM53" s="16">
        <v>264</v>
      </c>
      <c r="AN53" s="16">
        <v>136</v>
      </c>
    </row>
    <row r="54" spans="1:40" ht="13.5">
      <c r="A54" s="18" t="s">
        <v>38</v>
      </c>
      <c r="B54" s="17">
        <v>22594</v>
      </c>
      <c r="C54" s="18">
        <v>910</v>
      </c>
      <c r="D54" s="18" t="s">
        <v>150</v>
      </c>
      <c r="E54" s="18" t="s">
        <v>151</v>
      </c>
      <c r="F54" s="42">
        <v>23.3</v>
      </c>
      <c r="G54" s="42">
        <v>26.4</v>
      </c>
      <c r="H54" s="16">
        <v>1962</v>
      </c>
      <c r="I54" s="16">
        <v>559</v>
      </c>
      <c r="J54" s="16">
        <v>435</v>
      </c>
      <c r="K54" s="16">
        <v>132</v>
      </c>
      <c r="L54" s="16">
        <v>111</v>
      </c>
      <c r="M54" s="16">
        <v>163</v>
      </c>
      <c r="N54" s="16">
        <v>41</v>
      </c>
      <c r="O54" s="16">
        <v>346</v>
      </c>
      <c r="P54" s="16">
        <v>213</v>
      </c>
      <c r="Q54" s="16">
        <v>3362</v>
      </c>
      <c r="R54" s="16">
        <v>1</v>
      </c>
      <c r="S54" s="16">
        <v>4224</v>
      </c>
      <c r="T54" s="16">
        <v>4155</v>
      </c>
      <c r="U54" s="16">
        <v>2359</v>
      </c>
      <c r="V54" s="16">
        <v>378</v>
      </c>
      <c r="W54" s="16">
        <v>791</v>
      </c>
      <c r="X54" s="16">
        <v>263</v>
      </c>
      <c r="Y54" s="16">
        <v>136</v>
      </c>
      <c r="Z54" s="16">
        <v>228</v>
      </c>
      <c r="AA54" s="16">
        <v>26.4</v>
      </c>
      <c r="AB54" s="16">
        <v>454</v>
      </c>
      <c r="AC54" s="16">
        <v>2512</v>
      </c>
      <c r="AD54" s="16">
        <v>812</v>
      </c>
      <c r="AE54" s="16">
        <v>197</v>
      </c>
      <c r="AF54" s="16">
        <v>3975</v>
      </c>
      <c r="AG54" s="16">
        <v>6646</v>
      </c>
      <c r="AH54" s="16">
        <v>2571</v>
      </c>
      <c r="AI54" s="16">
        <v>3533</v>
      </c>
      <c r="AJ54" s="16">
        <v>1469</v>
      </c>
      <c r="AK54" s="16">
        <v>2064</v>
      </c>
      <c r="AL54" s="16">
        <v>1501</v>
      </c>
      <c r="AM54" s="16">
        <v>563</v>
      </c>
      <c r="AN54" s="16">
        <v>542</v>
      </c>
    </row>
    <row r="55" spans="1:40" ht="13.5">
      <c r="A55" s="18" t="s">
        <v>64</v>
      </c>
      <c r="B55" s="17">
        <v>23168</v>
      </c>
      <c r="C55" s="18">
        <v>955</v>
      </c>
      <c r="D55" s="18" t="s">
        <v>152</v>
      </c>
      <c r="E55" s="18" t="s">
        <v>153</v>
      </c>
      <c r="F55" s="42">
        <v>31.3</v>
      </c>
      <c r="G55" s="42">
        <v>37.3</v>
      </c>
      <c r="H55" s="16">
        <v>2750</v>
      </c>
      <c r="I55" s="16">
        <v>494</v>
      </c>
      <c r="J55" s="16">
        <v>464</v>
      </c>
      <c r="K55" s="16">
        <v>111</v>
      </c>
      <c r="L55" s="16">
        <v>65</v>
      </c>
      <c r="M55" s="16">
        <v>210</v>
      </c>
      <c r="N55" s="16">
        <v>25</v>
      </c>
      <c r="O55" s="16">
        <v>342</v>
      </c>
      <c r="P55" s="16">
        <v>152</v>
      </c>
      <c r="Q55" s="16">
        <v>4094</v>
      </c>
      <c r="R55" s="16">
        <v>41</v>
      </c>
      <c r="S55" s="16">
        <v>4337</v>
      </c>
      <c r="T55" s="16">
        <v>4190</v>
      </c>
      <c r="U55" s="16">
        <v>2844</v>
      </c>
      <c r="V55" s="16">
        <v>459</v>
      </c>
      <c r="W55" s="16">
        <v>369</v>
      </c>
      <c r="X55" s="16">
        <v>59</v>
      </c>
      <c r="Y55" s="16">
        <v>115</v>
      </c>
      <c r="Z55" s="16">
        <v>344</v>
      </c>
      <c r="AA55" s="16">
        <v>37.3</v>
      </c>
      <c r="AB55" s="16">
        <v>224</v>
      </c>
      <c r="AC55" s="16">
        <v>1161</v>
      </c>
      <c r="AD55" s="16">
        <v>1363</v>
      </c>
      <c r="AE55" s="16">
        <v>528</v>
      </c>
      <c r="AF55" s="16">
        <v>3276</v>
      </c>
      <c r="AG55" s="16">
        <v>6777</v>
      </c>
      <c r="AH55" s="16">
        <v>3983</v>
      </c>
      <c r="AI55" s="16">
        <v>2664</v>
      </c>
      <c r="AJ55" s="16">
        <v>1546</v>
      </c>
      <c r="AK55" s="16">
        <v>1118</v>
      </c>
      <c r="AL55" s="16">
        <v>770</v>
      </c>
      <c r="AM55" s="16">
        <v>348</v>
      </c>
      <c r="AN55" s="16">
        <v>130</v>
      </c>
    </row>
    <row r="56" spans="1:40" ht="13.5">
      <c r="A56" s="18" t="s">
        <v>67</v>
      </c>
      <c r="B56" s="17">
        <v>23182</v>
      </c>
      <c r="C56" s="18">
        <v>960</v>
      </c>
      <c r="D56" s="18" t="s">
        <v>154</v>
      </c>
      <c r="E56" s="18" t="s">
        <v>155</v>
      </c>
      <c r="F56" s="42">
        <v>24.8</v>
      </c>
      <c r="G56" s="42">
        <v>29.5</v>
      </c>
      <c r="H56" s="16">
        <v>27135</v>
      </c>
      <c r="I56" s="16">
        <v>6768</v>
      </c>
      <c r="J56" s="16">
        <v>584</v>
      </c>
      <c r="K56" s="16">
        <v>864</v>
      </c>
      <c r="L56" s="16">
        <v>991</v>
      </c>
      <c r="M56" s="16">
        <v>673</v>
      </c>
      <c r="N56" s="16">
        <v>399</v>
      </c>
      <c r="O56" s="16">
        <v>4614</v>
      </c>
      <c r="P56" s="16">
        <v>2154</v>
      </c>
      <c r="Q56" s="16">
        <v>37015</v>
      </c>
      <c r="R56" s="16">
        <v>95</v>
      </c>
      <c r="S56" s="16">
        <v>43740</v>
      </c>
      <c r="T56" s="16">
        <v>42519</v>
      </c>
      <c r="U56" s="16">
        <v>31338</v>
      </c>
      <c r="V56" s="16">
        <v>7714</v>
      </c>
      <c r="W56" s="16">
        <v>798</v>
      </c>
      <c r="X56" s="16">
        <v>739</v>
      </c>
      <c r="Y56" s="16">
        <v>785</v>
      </c>
      <c r="Z56" s="16">
        <v>1145</v>
      </c>
      <c r="AA56" s="16">
        <v>29.5</v>
      </c>
      <c r="AB56" s="16">
        <v>2156</v>
      </c>
      <c r="AC56" s="16">
        <v>9320</v>
      </c>
      <c r="AD56" s="16">
        <v>12356</v>
      </c>
      <c r="AE56" s="16">
        <v>7140</v>
      </c>
      <c r="AF56" s="16">
        <v>30972</v>
      </c>
      <c r="AG56" s="16">
        <v>88341</v>
      </c>
      <c r="AH56" s="16">
        <v>39727</v>
      </c>
      <c r="AI56" s="16">
        <v>45158</v>
      </c>
      <c r="AJ56" s="16">
        <v>22982</v>
      </c>
      <c r="AK56" s="16">
        <v>22176</v>
      </c>
      <c r="AL56" s="16">
        <v>13600</v>
      </c>
      <c r="AM56" s="16">
        <v>8576</v>
      </c>
      <c r="AN56" s="16">
        <v>3456</v>
      </c>
    </row>
    <row r="57" spans="1:40" ht="13.5">
      <c r="A57" s="18" t="s">
        <v>38</v>
      </c>
      <c r="B57" s="17">
        <v>23350</v>
      </c>
      <c r="C57" s="18">
        <v>970</v>
      </c>
      <c r="D57" s="18" t="s">
        <v>156</v>
      </c>
      <c r="E57" s="18" t="s">
        <v>157</v>
      </c>
      <c r="F57" s="42">
        <v>27.6</v>
      </c>
      <c r="G57" s="42">
        <v>35.6</v>
      </c>
      <c r="H57" s="16">
        <v>3714</v>
      </c>
      <c r="I57" s="16">
        <v>628</v>
      </c>
      <c r="J57" s="16">
        <v>301</v>
      </c>
      <c r="K57" s="16">
        <v>40</v>
      </c>
      <c r="L57" s="16">
        <v>76</v>
      </c>
      <c r="M57" s="16">
        <v>129</v>
      </c>
      <c r="N57" s="16">
        <v>20</v>
      </c>
      <c r="O57" s="16">
        <v>496</v>
      </c>
      <c r="P57" s="16">
        <v>132</v>
      </c>
      <c r="Q57" s="16">
        <v>4888</v>
      </c>
      <c r="R57" s="16">
        <v>1</v>
      </c>
      <c r="S57" s="16">
        <v>4930</v>
      </c>
      <c r="T57" s="16">
        <v>4870</v>
      </c>
      <c r="U57" s="16">
        <v>3793</v>
      </c>
      <c r="V57" s="16">
        <v>587</v>
      </c>
      <c r="W57" s="16">
        <v>303</v>
      </c>
      <c r="X57" s="16">
        <v>16</v>
      </c>
      <c r="Y57" s="16">
        <v>42</v>
      </c>
      <c r="Z57" s="16">
        <v>129</v>
      </c>
      <c r="AA57" s="16">
        <v>35.6</v>
      </c>
      <c r="AB57" s="16">
        <v>93</v>
      </c>
      <c r="AC57" s="16">
        <v>716</v>
      </c>
      <c r="AD57" s="16">
        <v>1397</v>
      </c>
      <c r="AE57" s="16">
        <v>1019</v>
      </c>
      <c r="AF57" s="16">
        <v>3225</v>
      </c>
      <c r="AG57" s="16">
        <v>8987</v>
      </c>
      <c r="AH57" s="16">
        <v>5647</v>
      </c>
      <c r="AI57" s="16">
        <v>3156</v>
      </c>
      <c r="AJ57" s="16">
        <v>2278</v>
      </c>
      <c r="AK57" s="16">
        <v>878</v>
      </c>
      <c r="AL57" s="16">
        <v>578</v>
      </c>
      <c r="AM57" s="16">
        <v>300</v>
      </c>
      <c r="AN57" s="16">
        <v>184</v>
      </c>
    </row>
    <row r="58" spans="1:40" ht="13.5">
      <c r="A58" s="18" t="s">
        <v>76</v>
      </c>
      <c r="B58" s="17">
        <v>23973</v>
      </c>
      <c r="D58" s="18" t="s">
        <v>158</v>
      </c>
      <c r="E58" s="18" t="s">
        <v>159</v>
      </c>
      <c r="F58" s="42">
        <v>23.8</v>
      </c>
      <c r="G58" s="42">
        <v>28.9</v>
      </c>
      <c r="H58" s="16">
        <v>789</v>
      </c>
      <c r="I58" s="16">
        <v>148</v>
      </c>
      <c r="J58" s="16">
        <v>20</v>
      </c>
      <c r="K58" s="16">
        <v>16</v>
      </c>
      <c r="L58" s="16">
        <v>51</v>
      </c>
      <c r="M58" s="16">
        <v>10</v>
      </c>
      <c r="N58" s="16">
        <v>11</v>
      </c>
      <c r="O58" s="16">
        <v>136</v>
      </c>
      <c r="P58" s="16">
        <v>12</v>
      </c>
      <c r="Q58" s="16">
        <v>1034</v>
      </c>
      <c r="R58" s="16">
        <v>97</v>
      </c>
      <c r="S58" s="16">
        <v>1107</v>
      </c>
      <c r="T58" s="16">
        <v>1096</v>
      </c>
      <c r="U58" s="16">
        <v>770</v>
      </c>
      <c r="V58" s="16">
        <v>188</v>
      </c>
      <c r="W58" s="16">
        <v>14</v>
      </c>
      <c r="X58" s="16">
        <v>11</v>
      </c>
      <c r="Y58" s="16">
        <v>29</v>
      </c>
      <c r="Z58" s="16">
        <v>84</v>
      </c>
      <c r="AA58" s="16">
        <v>28.9</v>
      </c>
      <c r="AB58" s="16">
        <v>55</v>
      </c>
      <c r="AC58" s="16">
        <v>237</v>
      </c>
      <c r="AD58" s="16">
        <v>395</v>
      </c>
      <c r="AE58" s="16">
        <v>199</v>
      </c>
      <c r="AF58" s="16">
        <v>886</v>
      </c>
      <c r="AG58" s="16">
        <v>2308</v>
      </c>
      <c r="AH58" s="16">
        <v>1005</v>
      </c>
      <c r="AI58" s="16">
        <v>1174</v>
      </c>
      <c r="AJ58" s="16">
        <v>793</v>
      </c>
      <c r="AK58" s="16">
        <v>381</v>
      </c>
      <c r="AL58" s="16">
        <v>256</v>
      </c>
      <c r="AM58" s="16">
        <v>125</v>
      </c>
      <c r="AN58" s="16">
        <v>129</v>
      </c>
    </row>
    <row r="59" spans="1:40" ht="13.5">
      <c r="A59" s="18" t="s">
        <v>76</v>
      </c>
      <c r="B59" s="17">
        <v>24960</v>
      </c>
      <c r="D59" s="18" t="s">
        <v>160</v>
      </c>
      <c r="E59" s="18" t="s">
        <v>161</v>
      </c>
      <c r="F59" s="42">
        <v>24.8</v>
      </c>
      <c r="G59" s="42">
        <v>22.3</v>
      </c>
      <c r="H59" s="16">
        <v>955</v>
      </c>
      <c r="I59" s="16">
        <v>99</v>
      </c>
      <c r="J59" s="16">
        <v>11</v>
      </c>
      <c r="K59" s="16">
        <v>80</v>
      </c>
      <c r="L59" s="16">
        <v>29</v>
      </c>
      <c r="M59" s="16">
        <v>75</v>
      </c>
      <c r="N59" s="16">
        <v>0</v>
      </c>
      <c r="O59" s="16">
        <v>87</v>
      </c>
      <c r="P59" s="16">
        <v>12</v>
      </c>
      <c r="Q59" s="16">
        <v>1249</v>
      </c>
      <c r="R59" s="16">
        <v>97</v>
      </c>
      <c r="S59" s="16">
        <v>1315</v>
      </c>
      <c r="T59" s="16">
        <v>1282</v>
      </c>
      <c r="U59" s="16">
        <v>973</v>
      </c>
      <c r="V59" s="16">
        <v>141</v>
      </c>
      <c r="W59" s="16">
        <v>7</v>
      </c>
      <c r="X59" s="16">
        <v>21</v>
      </c>
      <c r="Y59" s="16">
        <v>23</v>
      </c>
      <c r="Z59" s="16">
        <v>117</v>
      </c>
      <c r="AA59" s="16">
        <v>22.3</v>
      </c>
      <c r="AB59" s="16">
        <v>7</v>
      </c>
      <c r="AC59" s="16">
        <v>321</v>
      </c>
      <c r="AD59" s="16">
        <v>443</v>
      </c>
      <c r="AE59" s="16">
        <v>202</v>
      </c>
      <c r="AF59" s="16">
        <v>973</v>
      </c>
      <c r="AG59" s="16">
        <v>2434</v>
      </c>
      <c r="AH59" s="16">
        <v>1432</v>
      </c>
      <c r="AI59" s="16">
        <v>946</v>
      </c>
      <c r="AJ59" s="16">
        <v>696</v>
      </c>
      <c r="AK59" s="16">
        <v>250</v>
      </c>
      <c r="AL59" s="16">
        <v>208</v>
      </c>
      <c r="AM59" s="16">
        <v>42</v>
      </c>
      <c r="AN59" s="16">
        <v>56</v>
      </c>
    </row>
    <row r="60" spans="1:40" ht="13.5">
      <c r="A60" s="18" t="s">
        <v>55</v>
      </c>
      <c r="B60" s="17">
        <v>25338</v>
      </c>
      <c r="C60" s="18">
        <v>1062</v>
      </c>
      <c r="D60" s="18" t="s">
        <v>162</v>
      </c>
      <c r="E60" s="18" t="s">
        <v>163</v>
      </c>
      <c r="F60" s="42">
        <v>26.3</v>
      </c>
      <c r="G60" s="42">
        <v>27.3</v>
      </c>
      <c r="H60" s="16">
        <v>14211</v>
      </c>
      <c r="I60" s="16">
        <v>1727</v>
      </c>
      <c r="J60" s="16">
        <v>670</v>
      </c>
      <c r="K60" s="16">
        <v>174</v>
      </c>
      <c r="L60" s="16">
        <v>212</v>
      </c>
      <c r="M60" s="16">
        <v>435</v>
      </c>
      <c r="N60" s="16">
        <v>67</v>
      </c>
      <c r="O60" s="16">
        <v>1558</v>
      </c>
      <c r="P60" s="16">
        <v>169</v>
      </c>
      <c r="Q60" s="16">
        <v>17429</v>
      </c>
      <c r="R60" s="16">
        <v>81</v>
      </c>
      <c r="S60" s="16">
        <v>16051</v>
      </c>
      <c r="T60" s="16">
        <v>15829</v>
      </c>
      <c r="U60" s="16">
        <v>12984</v>
      </c>
      <c r="V60" s="16">
        <v>1304</v>
      </c>
      <c r="W60" s="16">
        <v>568</v>
      </c>
      <c r="X60" s="16">
        <v>201</v>
      </c>
      <c r="Y60" s="16">
        <v>203</v>
      </c>
      <c r="Z60" s="16">
        <v>569</v>
      </c>
      <c r="AA60" s="16">
        <v>27.3</v>
      </c>
      <c r="AB60" s="16">
        <v>275</v>
      </c>
      <c r="AC60" s="16">
        <v>3703</v>
      </c>
      <c r="AD60" s="16">
        <v>5346</v>
      </c>
      <c r="AE60" s="16">
        <v>2289</v>
      </c>
      <c r="AF60" s="16">
        <v>11613</v>
      </c>
      <c r="AG60" s="16">
        <v>27149</v>
      </c>
      <c r="AH60" s="16">
        <v>13586</v>
      </c>
      <c r="AI60" s="16">
        <v>10873</v>
      </c>
      <c r="AJ60" s="16">
        <v>5296</v>
      </c>
      <c r="AK60" s="16">
        <v>5577</v>
      </c>
      <c r="AL60" s="16">
        <v>3200</v>
      </c>
      <c r="AM60" s="16">
        <v>2377</v>
      </c>
      <c r="AN60" s="16">
        <v>2690</v>
      </c>
    </row>
    <row r="61" spans="1:40" ht="13.5">
      <c r="A61" s="18" t="s">
        <v>38</v>
      </c>
      <c r="B61" s="17">
        <v>26000</v>
      </c>
      <c r="C61" s="18">
        <v>1080</v>
      </c>
      <c r="D61" s="18" t="s">
        <v>164</v>
      </c>
      <c r="E61" s="18" t="s">
        <v>165</v>
      </c>
      <c r="F61" s="42">
        <v>27.5</v>
      </c>
      <c r="G61" s="42">
        <v>31.4</v>
      </c>
      <c r="H61" s="16">
        <v>73681</v>
      </c>
      <c r="I61" s="16">
        <v>12018</v>
      </c>
      <c r="J61" s="16">
        <v>4329</v>
      </c>
      <c r="K61" s="16">
        <v>1125</v>
      </c>
      <c r="L61" s="16">
        <v>1647</v>
      </c>
      <c r="M61" s="16">
        <v>1969</v>
      </c>
      <c r="N61" s="16">
        <v>469</v>
      </c>
      <c r="O61" s="16">
        <v>9520</v>
      </c>
      <c r="P61" s="16">
        <v>2498</v>
      </c>
      <c r="Q61" s="16">
        <v>94769</v>
      </c>
      <c r="R61" s="16">
        <v>1</v>
      </c>
      <c r="S61" s="16">
        <v>102256</v>
      </c>
      <c r="T61" s="16">
        <v>100215</v>
      </c>
      <c r="U61" s="16">
        <v>77584</v>
      </c>
      <c r="V61" s="16">
        <v>12413</v>
      </c>
      <c r="W61" s="16">
        <v>5017</v>
      </c>
      <c r="X61" s="16">
        <v>1091</v>
      </c>
      <c r="Y61" s="16">
        <v>1425</v>
      </c>
      <c r="Z61" s="16">
        <v>2685</v>
      </c>
      <c r="AA61" s="16">
        <v>31.4</v>
      </c>
      <c r="AB61" s="16">
        <v>3109</v>
      </c>
      <c r="AC61" s="16">
        <v>17825</v>
      </c>
      <c r="AD61" s="16">
        <v>30289</v>
      </c>
      <c r="AE61" s="16">
        <v>17014</v>
      </c>
      <c r="AF61" s="16">
        <v>68237</v>
      </c>
      <c r="AG61" s="16">
        <v>188394</v>
      </c>
      <c r="AH61" s="16">
        <v>93060</v>
      </c>
      <c r="AI61" s="16">
        <v>77188</v>
      </c>
      <c r="AJ61" s="16">
        <v>40957</v>
      </c>
      <c r="AK61" s="16">
        <v>36231</v>
      </c>
      <c r="AL61" s="16">
        <v>26725</v>
      </c>
      <c r="AM61" s="16">
        <v>9506</v>
      </c>
      <c r="AN61" s="16">
        <v>18146</v>
      </c>
    </row>
    <row r="62" spans="1:40" ht="13.5">
      <c r="A62" s="18" t="s">
        <v>89</v>
      </c>
      <c r="B62" s="17">
        <v>29504</v>
      </c>
      <c r="C62" s="18">
        <v>1115</v>
      </c>
      <c r="D62" s="18" t="s">
        <v>166</v>
      </c>
      <c r="E62" s="18" t="s">
        <v>167</v>
      </c>
      <c r="F62" s="42">
        <v>23.7</v>
      </c>
      <c r="G62" s="42">
        <v>30.6</v>
      </c>
      <c r="H62" s="16">
        <v>10789</v>
      </c>
      <c r="I62" s="16">
        <v>2607</v>
      </c>
      <c r="J62" s="16">
        <v>194</v>
      </c>
      <c r="K62" s="16">
        <v>350</v>
      </c>
      <c r="L62" s="16">
        <v>292</v>
      </c>
      <c r="M62" s="16">
        <v>266</v>
      </c>
      <c r="N62" s="16">
        <v>196</v>
      </c>
      <c r="O62" s="16">
        <v>1850</v>
      </c>
      <c r="P62" s="16">
        <v>757</v>
      </c>
      <c r="Q62" s="16">
        <v>14498</v>
      </c>
      <c r="R62" s="16">
        <v>85</v>
      </c>
      <c r="S62" s="16">
        <v>19268</v>
      </c>
      <c r="T62" s="16">
        <v>18774</v>
      </c>
      <c r="U62" s="16">
        <v>13158</v>
      </c>
      <c r="V62" s="16">
        <v>3602</v>
      </c>
      <c r="W62" s="16">
        <v>675</v>
      </c>
      <c r="X62" s="16">
        <v>331</v>
      </c>
      <c r="Y62" s="16">
        <v>520</v>
      </c>
      <c r="Z62" s="16">
        <v>488</v>
      </c>
      <c r="AA62" s="16">
        <v>30.6</v>
      </c>
      <c r="AB62" s="16">
        <v>758</v>
      </c>
      <c r="AC62" s="16">
        <v>3297</v>
      </c>
      <c r="AD62" s="16">
        <v>4802</v>
      </c>
      <c r="AE62" s="16">
        <v>3037</v>
      </c>
      <c r="AF62" s="16">
        <v>11894</v>
      </c>
      <c r="AG62" s="16">
        <v>37774</v>
      </c>
      <c r="AH62" s="16">
        <v>16661</v>
      </c>
      <c r="AI62" s="16">
        <v>19006</v>
      </c>
      <c r="AJ62" s="16">
        <v>14908</v>
      </c>
      <c r="AK62" s="16">
        <v>4098</v>
      </c>
      <c r="AL62" s="16">
        <v>3040</v>
      </c>
      <c r="AM62" s="16">
        <v>1058</v>
      </c>
      <c r="AN62" s="16">
        <v>2107</v>
      </c>
    </row>
    <row r="63" spans="1:40" ht="13.5">
      <c r="A63" s="18" t="s">
        <v>76</v>
      </c>
      <c r="B63" s="17">
        <v>30028</v>
      </c>
      <c r="D63" s="18" t="s">
        <v>168</v>
      </c>
      <c r="E63" s="18" t="s">
        <v>169</v>
      </c>
      <c r="F63" s="42">
        <v>22.8</v>
      </c>
      <c r="G63" s="42">
        <v>27.2</v>
      </c>
      <c r="H63" s="16">
        <v>491</v>
      </c>
      <c r="I63" s="16">
        <v>71</v>
      </c>
      <c r="J63" s="16">
        <v>0</v>
      </c>
      <c r="K63" s="16">
        <v>22</v>
      </c>
      <c r="L63" s="16">
        <v>0</v>
      </c>
      <c r="M63" s="16">
        <v>57</v>
      </c>
      <c r="N63" s="16">
        <v>0</v>
      </c>
      <c r="O63" s="16">
        <v>29</v>
      </c>
      <c r="P63" s="16">
        <v>42</v>
      </c>
      <c r="Q63" s="16">
        <v>641</v>
      </c>
      <c r="R63" s="16">
        <v>81</v>
      </c>
      <c r="S63" s="16">
        <v>387</v>
      </c>
      <c r="T63" s="16">
        <v>387</v>
      </c>
      <c r="U63" s="16">
        <v>260</v>
      </c>
      <c r="V63" s="16">
        <v>30</v>
      </c>
      <c r="W63" s="16">
        <v>0</v>
      </c>
      <c r="X63" s="16">
        <v>20</v>
      </c>
      <c r="Y63" s="16">
        <v>16</v>
      </c>
      <c r="Z63" s="16">
        <v>61</v>
      </c>
      <c r="AA63" s="16">
        <v>27.2</v>
      </c>
      <c r="AB63" s="16">
        <v>17</v>
      </c>
      <c r="AC63" s="16">
        <v>118</v>
      </c>
      <c r="AD63" s="16">
        <v>95</v>
      </c>
      <c r="AE63" s="16">
        <v>97</v>
      </c>
      <c r="AF63" s="16">
        <v>327</v>
      </c>
      <c r="AG63" s="16">
        <v>873</v>
      </c>
      <c r="AH63" s="16">
        <v>623</v>
      </c>
      <c r="AI63" s="16">
        <v>250</v>
      </c>
      <c r="AJ63" s="16">
        <v>40</v>
      </c>
      <c r="AK63" s="16">
        <v>210</v>
      </c>
      <c r="AL63" s="16">
        <v>121</v>
      </c>
      <c r="AM63" s="16">
        <v>89</v>
      </c>
      <c r="AN63" s="16">
        <v>0</v>
      </c>
    </row>
    <row r="64" spans="1:40" ht="13.5">
      <c r="A64" s="18" t="s">
        <v>76</v>
      </c>
      <c r="B64" s="17">
        <v>30812</v>
      </c>
      <c r="D64" s="18" t="s">
        <v>170</v>
      </c>
      <c r="E64" s="18" t="s">
        <v>171</v>
      </c>
      <c r="F64" s="42">
        <v>24</v>
      </c>
      <c r="G64" s="42">
        <v>28.8</v>
      </c>
      <c r="H64" s="16">
        <v>458</v>
      </c>
      <c r="I64" s="16">
        <v>90</v>
      </c>
      <c r="J64" s="16">
        <v>0</v>
      </c>
      <c r="K64" s="16">
        <v>25</v>
      </c>
      <c r="L64" s="16">
        <v>8</v>
      </c>
      <c r="M64" s="16">
        <v>80</v>
      </c>
      <c r="N64" s="16">
        <v>0</v>
      </c>
      <c r="O64" s="16">
        <v>60</v>
      </c>
      <c r="P64" s="16">
        <v>30</v>
      </c>
      <c r="Q64" s="16">
        <v>661</v>
      </c>
      <c r="R64" s="16">
        <v>97</v>
      </c>
      <c r="S64" s="16">
        <v>765</v>
      </c>
      <c r="T64" s="16">
        <v>744</v>
      </c>
      <c r="U64" s="16">
        <v>453</v>
      </c>
      <c r="V64" s="16">
        <v>137</v>
      </c>
      <c r="W64" s="16">
        <v>27</v>
      </c>
      <c r="X64" s="16">
        <v>22</v>
      </c>
      <c r="Y64" s="16">
        <v>26</v>
      </c>
      <c r="Z64" s="16">
        <v>79</v>
      </c>
      <c r="AA64" s="16">
        <v>28.8</v>
      </c>
      <c r="AB64" s="16">
        <v>29</v>
      </c>
      <c r="AC64" s="16">
        <v>212</v>
      </c>
      <c r="AD64" s="16">
        <v>283</v>
      </c>
      <c r="AE64" s="16">
        <v>96</v>
      </c>
      <c r="AF64" s="16">
        <v>620</v>
      </c>
      <c r="AG64" s="16">
        <v>1581</v>
      </c>
      <c r="AH64" s="16">
        <v>874</v>
      </c>
      <c r="AI64" s="16">
        <v>670</v>
      </c>
      <c r="AJ64" s="16">
        <v>549</v>
      </c>
      <c r="AK64" s="16">
        <v>121</v>
      </c>
      <c r="AL64" s="16">
        <v>68</v>
      </c>
      <c r="AM64" s="16">
        <v>53</v>
      </c>
      <c r="AN64" s="16">
        <v>37</v>
      </c>
    </row>
    <row r="65" spans="1:40" ht="13.5">
      <c r="A65" s="18" t="s">
        <v>76</v>
      </c>
      <c r="B65" s="17">
        <v>31470</v>
      </c>
      <c r="D65" s="18" t="s">
        <v>172</v>
      </c>
      <c r="E65" s="18" t="s">
        <v>173</v>
      </c>
      <c r="F65" s="42">
        <v>26.1</v>
      </c>
      <c r="G65" s="42">
        <v>30</v>
      </c>
      <c r="H65" s="16">
        <v>481</v>
      </c>
      <c r="I65" s="16">
        <v>115</v>
      </c>
      <c r="J65" s="16">
        <v>23</v>
      </c>
      <c r="K65" s="16">
        <v>46</v>
      </c>
      <c r="L65" s="16">
        <v>0</v>
      </c>
      <c r="M65" s="16">
        <v>41</v>
      </c>
      <c r="N65" s="16">
        <v>0</v>
      </c>
      <c r="O65" s="16">
        <v>83</v>
      </c>
      <c r="P65" s="16">
        <v>32</v>
      </c>
      <c r="Q65" s="16">
        <v>706</v>
      </c>
      <c r="R65" s="16">
        <v>97</v>
      </c>
      <c r="S65" s="16">
        <v>1206</v>
      </c>
      <c r="T65" s="16">
        <v>1164</v>
      </c>
      <c r="U65" s="16">
        <v>862</v>
      </c>
      <c r="V65" s="16">
        <v>96</v>
      </c>
      <c r="W65" s="16">
        <v>0</v>
      </c>
      <c r="X65" s="16">
        <v>148</v>
      </c>
      <c r="Y65" s="16">
        <v>10</v>
      </c>
      <c r="Z65" s="16">
        <v>48</v>
      </c>
      <c r="AA65" s="16">
        <v>30</v>
      </c>
      <c r="AB65" s="16">
        <v>83</v>
      </c>
      <c r="AC65" s="16">
        <v>436</v>
      </c>
      <c r="AD65" s="16">
        <v>479</v>
      </c>
      <c r="AE65" s="16">
        <v>147</v>
      </c>
      <c r="AF65" s="16">
        <v>1145</v>
      </c>
      <c r="AG65" s="16">
        <v>2343</v>
      </c>
      <c r="AH65" s="16">
        <v>1097</v>
      </c>
      <c r="AI65" s="16">
        <v>1186</v>
      </c>
      <c r="AJ65" s="16">
        <v>692</v>
      </c>
      <c r="AK65" s="16">
        <v>494</v>
      </c>
      <c r="AL65" s="16">
        <v>277</v>
      </c>
      <c r="AM65" s="16">
        <v>217</v>
      </c>
      <c r="AN65" s="16">
        <v>60</v>
      </c>
    </row>
    <row r="66" spans="1:40" ht="13.5">
      <c r="A66" s="18" t="s">
        <v>55</v>
      </c>
      <c r="B66" s="17">
        <v>31708</v>
      </c>
      <c r="C66" s="18">
        <v>1195</v>
      </c>
      <c r="D66" s="18" t="s">
        <v>174</v>
      </c>
      <c r="E66" s="18" t="s">
        <v>175</v>
      </c>
      <c r="F66" s="42">
        <v>25.5</v>
      </c>
      <c r="G66" s="42">
        <v>30.6</v>
      </c>
      <c r="H66" s="16">
        <v>3695</v>
      </c>
      <c r="I66" s="16">
        <v>837</v>
      </c>
      <c r="J66" s="16">
        <v>106</v>
      </c>
      <c r="K66" s="16">
        <v>107</v>
      </c>
      <c r="L66" s="16">
        <v>91</v>
      </c>
      <c r="M66" s="16">
        <v>238</v>
      </c>
      <c r="N66" s="16">
        <v>20</v>
      </c>
      <c r="O66" s="16">
        <v>631</v>
      </c>
      <c r="P66" s="16">
        <v>206</v>
      </c>
      <c r="Q66" s="16">
        <v>5074</v>
      </c>
      <c r="R66" s="16">
        <v>81</v>
      </c>
      <c r="S66" s="16">
        <v>6005</v>
      </c>
      <c r="T66" s="16">
        <v>5849</v>
      </c>
      <c r="U66" s="16">
        <v>4271</v>
      </c>
      <c r="V66" s="16">
        <v>831</v>
      </c>
      <c r="W66" s="16">
        <v>96</v>
      </c>
      <c r="X66" s="16">
        <v>184</v>
      </c>
      <c r="Y66" s="16">
        <v>129</v>
      </c>
      <c r="Z66" s="16">
        <v>338</v>
      </c>
      <c r="AA66" s="16">
        <v>30.6</v>
      </c>
      <c r="AB66" s="16">
        <v>137</v>
      </c>
      <c r="AC66" s="16">
        <v>1117</v>
      </c>
      <c r="AD66" s="16">
        <v>1767</v>
      </c>
      <c r="AE66" s="16">
        <v>1004</v>
      </c>
      <c r="AF66" s="16">
        <v>4025</v>
      </c>
      <c r="AG66" s="16">
        <v>11227</v>
      </c>
      <c r="AH66" s="16">
        <v>6188</v>
      </c>
      <c r="AI66" s="16">
        <v>4640</v>
      </c>
      <c r="AJ66" s="16">
        <v>2359</v>
      </c>
      <c r="AK66" s="16">
        <v>2281</v>
      </c>
      <c r="AL66" s="16">
        <v>1532</v>
      </c>
      <c r="AM66" s="16">
        <v>749</v>
      </c>
      <c r="AN66" s="16">
        <v>399</v>
      </c>
    </row>
    <row r="67" spans="1:40" ht="13.5">
      <c r="A67" s="18" t="s">
        <v>38</v>
      </c>
      <c r="B67" s="17">
        <v>33000</v>
      </c>
      <c r="C67" s="18">
        <v>1225</v>
      </c>
      <c r="D67" s="18" t="s">
        <v>176</v>
      </c>
      <c r="E67" s="18" t="s">
        <v>177</v>
      </c>
      <c r="F67" s="42">
        <v>26.8</v>
      </c>
      <c r="G67" s="42">
        <v>31.3</v>
      </c>
      <c r="H67" s="16">
        <v>38797</v>
      </c>
      <c r="I67" s="16">
        <v>7631</v>
      </c>
      <c r="J67" s="16">
        <v>4215</v>
      </c>
      <c r="K67" s="16">
        <v>1261</v>
      </c>
      <c r="L67" s="16">
        <v>1139</v>
      </c>
      <c r="M67" s="16">
        <v>969</v>
      </c>
      <c r="N67" s="16">
        <v>315</v>
      </c>
      <c r="O67" s="16">
        <v>6145</v>
      </c>
      <c r="P67" s="16">
        <v>1486</v>
      </c>
      <c r="Q67" s="16">
        <v>54012</v>
      </c>
      <c r="R67" s="16">
        <v>1</v>
      </c>
      <c r="S67" s="16">
        <v>63314</v>
      </c>
      <c r="T67" s="16">
        <v>61696</v>
      </c>
      <c r="U67" s="16">
        <v>42622</v>
      </c>
      <c r="V67" s="16">
        <v>11248</v>
      </c>
      <c r="W67" s="16">
        <v>4164</v>
      </c>
      <c r="X67" s="16">
        <v>1325</v>
      </c>
      <c r="Y67" s="16">
        <v>1189</v>
      </c>
      <c r="Z67" s="16">
        <v>1148</v>
      </c>
      <c r="AA67" s="16">
        <v>31.3</v>
      </c>
      <c r="AB67" s="16">
        <v>3555</v>
      </c>
      <c r="AC67" s="16">
        <v>14655</v>
      </c>
      <c r="AD67" s="16">
        <v>17206</v>
      </c>
      <c r="AE67" s="16">
        <v>9486</v>
      </c>
      <c r="AF67" s="16">
        <v>44902</v>
      </c>
      <c r="AG67" s="16">
        <v>128968</v>
      </c>
      <c r="AH67" s="16">
        <v>64430</v>
      </c>
      <c r="AI67" s="16">
        <v>55081</v>
      </c>
      <c r="AJ67" s="16">
        <v>33657</v>
      </c>
      <c r="AK67" s="16">
        <v>21424</v>
      </c>
      <c r="AL67" s="16">
        <v>17498</v>
      </c>
      <c r="AM67" s="16">
        <v>3926</v>
      </c>
      <c r="AN67" s="16">
        <v>9457</v>
      </c>
    </row>
    <row r="68" spans="1:40" ht="13.5">
      <c r="A68" s="18" t="s">
        <v>76</v>
      </c>
      <c r="B68" s="17">
        <v>33056</v>
      </c>
      <c r="C68" s="18">
        <v>1230</v>
      </c>
      <c r="D68" s="18" t="s">
        <v>178</v>
      </c>
      <c r="E68" s="18" t="s">
        <v>179</v>
      </c>
      <c r="F68" s="42">
        <v>19.2</v>
      </c>
      <c r="G68" s="42">
        <v>22.6</v>
      </c>
      <c r="H68" s="16">
        <v>3617</v>
      </c>
      <c r="I68" s="16">
        <v>546</v>
      </c>
      <c r="J68" s="16">
        <v>39</v>
      </c>
      <c r="K68" s="16">
        <v>159</v>
      </c>
      <c r="L68" s="16">
        <v>42</v>
      </c>
      <c r="M68" s="16">
        <v>179</v>
      </c>
      <c r="N68" s="16">
        <v>19</v>
      </c>
      <c r="O68" s="16">
        <v>435</v>
      </c>
      <c r="P68" s="16">
        <v>111</v>
      </c>
      <c r="Q68" s="16">
        <v>4582</v>
      </c>
      <c r="R68" s="16">
        <v>97</v>
      </c>
      <c r="S68" s="16">
        <v>5129</v>
      </c>
      <c r="T68" s="16">
        <v>5100</v>
      </c>
      <c r="U68" s="16">
        <v>3719</v>
      </c>
      <c r="V68" s="16">
        <v>647</v>
      </c>
      <c r="W68" s="16">
        <v>114</v>
      </c>
      <c r="X68" s="16">
        <v>224</v>
      </c>
      <c r="Y68" s="16">
        <v>185</v>
      </c>
      <c r="Z68" s="16">
        <v>211</v>
      </c>
      <c r="AA68" s="16">
        <v>22.6</v>
      </c>
      <c r="AB68" s="16">
        <v>251</v>
      </c>
      <c r="AC68" s="16">
        <v>1409</v>
      </c>
      <c r="AD68" s="16">
        <v>1553</v>
      </c>
      <c r="AE68" s="16">
        <v>776</v>
      </c>
      <c r="AF68" s="16">
        <v>3989</v>
      </c>
      <c r="AG68" s="16">
        <v>10102</v>
      </c>
      <c r="AH68" s="16">
        <v>5285</v>
      </c>
      <c r="AI68" s="16">
        <v>4420</v>
      </c>
      <c r="AJ68" s="16">
        <v>3255</v>
      </c>
      <c r="AK68" s="16">
        <v>1165</v>
      </c>
      <c r="AL68" s="16">
        <v>856</v>
      </c>
      <c r="AM68" s="16">
        <v>309</v>
      </c>
      <c r="AN68" s="16">
        <v>397</v>
      </c>
    </row>
    <row r="69" spans="1:40" ht="13.5">
      <c r="A69" s="18" t="s">
        <v>41</v>
      </c>
      <c r="B69" s="17">
        <v>33308</v>
      </c>
      <c r="C69" s="18">
        <v>1245</v>
      </c>
      <c r="D69" s="18" t="s">
        <v>180</v>
      </c>
      <c r="E69" s="18" t="s">
        <v>181</v>
      </c>
      <c r="F69" s="42">
        <v>37.6</v>
      </c>
      <c r="G69" s="42">
        <v>40.5</v>
      </c>
      <c r="H69" s="16">
        <v>6033</v>
      </c>
      <c r="I69" s="16">
        <v>2285</v>
      </c>
      <c r="J69" s="16">
        <v>574</v>
      </c>
      <c r="K69" s="16">
        <v>23</v>
      </c>
      <c r="L69" s="16">
        <v>85</v>
      </c>
      <c r="M69" s="16">
        <v>135</v>
      </c>
      <c r="N69" s="16">
        <v>13</v>
      </c>
      <c r="O69" s="16">
        <v>1329</v>
      </c>
      <c r="P69" s="16">
        <v>956</v>
      </c>
      <c r="Q69" s="16">
        <v>9135</v>
      </c>
      <c r="R69" s="16">
        <v>13</v>
      </c>
      <c r="S69" s="16">
        <v>10053</v>
      </c>
      <c r="T69" s="16">
        <v>9838</v>
      </c>
      <c r="U69" s="16">
        <v>6472</v>
      </c>
      <c r="V69" s="16">
        <v>2337</v>
      </c>
      <c r="W69" s="16">
        <v>785</v>
      </c>
      <c r="X69" s="16">
        <v>34</v>
      </c>
      <c r="Y69" s="16">
        <v>100</v>
      </c>
      <c r="Z69" s="16">
        <v>110</v>
      </c>
      <c r="AA69" s="16">
        <v>40.5</v>
      </c>
      <c r="AB69" s="16">
        <v>161</v>
      </c>
      <c r="AC69" s="16">
        <v>1663</v>
      </c>
      <c r="AD69" s="16">
        <v>2631</v>
      </c>
      <c r="AE69" s="16">
        <v>1923</v>
      </c>
      <c r="AF69" s="16">
        <v>6378</v>
      </c>
      <c r="AG69" s="16">
        <v>18186</v>
      </c>
      <c r="AH69" s="16">
        <v>11606</v>
      </c>
      <c r="AI69" s="16">
        <v>6150</v>
      </c>
      <c r="AJ69" s="16">
        <v>3301</v>
      </c>
      <c r="AK69" s="16">
        <v>2849</v>
      </c>
      <c r="AL69" s="16">
        <v>2437</v>
      </c>
      <c r="AM69" s="16">
        <v>412</v>
      </c>
      <c r="AN69" s="16">
        <v>430</v>
      </c>
    </row>
    <row r="70" spans="1:40" ht="13.5">
      <c r="A70" s="18" t="s">
        <v>55</v>
      </c>
      <c r="B70" s="17">
        <v>33633</v>
      </c>
      <c r="C70" s="18">
        <v>1263</v>
      </c>
      <c r="D70" s="18" t="s">
        <v>182</v>
      </c>
      <c r="E70" s="18" t="s">
        <v>183</v>
      </c>
      <c r="F70" s="42">
        <v>21.6</v>
      </c>
      <c r="G70" s="42">
        <v>26.5</v>
      </c>
      <c r="H70" s="16">
        <v>1182</v>
      </c>
      <c r="I70" s="16">
        <v>45</v>
      </c>
      <c r="J70" s="16">
        <v>35</v>
      </c>
      <c r="K70" s="16">
        <v>8</v>
      </c>
      <c r="L70" s="16">
        <v>5</v>
      </c>
      <c r="M70" s="16">
        <v>38</v>
      </c>
      <c r="N70" s="16">
        <v>5</v>
      </c>
      <c r="O70" s="16">
        <v>34</v>
      </c>
      <c r="P70" s="16">
        <v>11</v>
      </c>
      <c r="Q70" s="16">
        <v>1313</v>
      </c>
      <c r="R70" s="16">
        <v>81</v>
      </c>
      <c r="S70" s="16">
        <v>2145</v>
      </c>
      <c r="T70" s="16">
        <v>2093</v>
      </c>
      <c r="U70" s="16">
        <v>1688</v>
      </c>
      <c r="V70" s="16">
        <v>164</v>
      </c>
      <c r="W70" s="16">
        <v>68</v>
      </c>
      <c r="X70" s="16">
        <v>5</v>
      </c>
      <c r="Y70" s="16">
        <v>12</v>
      </c>
      <c r="Z70" s="16">
        <v>156</v>
      </c>
      <c r="AA70" s="16">
        <v>26.5</v>
      </c>
      <c r="AB70" s="16">
        <v>18</v>
      </c>
      <c r="AC70" s="16">
        <v>265</v>
      </c>
      <c r="AD70" s="16">
        <v>875</v>
      </c>
      <c r="AE70" s="16">
        <v>394</v>
      </c>
      <c r="AF70" s="16">
        <v>1552</v>
      </c>
      <c r="AG70" s="16">
        <v>4111</v>
      </c>
      <c r="AH70" s="16">
        <v>2761</v>
      </c>
      <c r="AI70" s="16">
        <v>1116</v>
      </c>
      <c r="AJ70" s="16">
        <v>571</v>
      </c>
      <c r="AK70" s="16">
        <v>545</v>
      </c>
      <c r="AL70" s="16">
        <v>433</v>
      </c>
      <c r="AM70" s="16">
        <v>112</v>
      </c>
      <c r="AN70" s="16">
        <v>234</v>
      </c>
    </row>
    <row r="71" spans="1:40" ht="13.5">
      <c r="A71" s="18" t="s">
        <v>55</v>
      </c>
      <c r="B71" s="17">
        <v>33798</v>
      </c>
      <c r="C71" s="18">
        <v>1265</v>
      </c>
      <c r="D71" s="18" t="s">
        <v>184</v>
      </c>
      <c r="E71" s="18" t="s">
        <v>185</v>
      </c>
      <c r="F71" s="42">
        <v>25.5</v>
      </c>
      <c r="G71" s="42">
        <v>28.7</v>
      </c>
      <c r="H71" s="16">
        <v>3735</v>
      </c>
      <c r="I71" s="16">
        <v>433</v>
      </c>
      <c r="J71" s="16">
        <v>178</v>
      </c>
      <c r="K71" s="16">
        <v>68</v>
      </c>
      <c r="L71" s="16">
        <v>86</v>
      </c>
      <c r="M71" s="16">
        <v>344</v>
      </c>
      <c r="N71" s="16">
        <v>14</v>
      </c>
      <c r="O71" s="16">
        <v>338</v>
      </c>
      <c r="P71" s="16">
        <v>95</v>
      </c>
      <c r="Q71" s="16">
        <v>4844</v>
      </c>
      <c r="R71" s="16">
        <v>81</v>
      </c>
      <c r="S71" s="16">
        <v>4640</v>
      </c>
      <c r="T71" s="16">
        <v>4572</v>
      </c>
      <c r="U71" s="16">
        <v>3380</v>
      </c>
      <c r="V71" s="16">
        <v>436</v>
      </c>
      <c r="W71" s="16">
        <v>112</v>
      </c>
      <c r="X71" s="16">
        <v>52</v>
      </c>
      <c r="Y71" s="16">
        <v>67</v>
      </c>
      <c r="Z71" s="16">
        <v>525</v>
      </c>
      <c r="AA71" s="16">
        <v>28.7</v>
      </c>
      <c r="AB71" s="16">
        <v>51</v>
      </c>
      <c r="AC71" s="16">
        <v>416</v>
      </c>
      <c r="AD71" s="16">
        <v>1641</v>
      </c>
      <c r="AE71" s="16">
        <v>1581</v>
      </c>
      <c r="AF71" s="16">
        <v>3689</v>
      </c>
      <c r="AG71" s="16">
        <v>10254</v>
      </c>
      <c r="AH71" s="16">
        <v>7325</v>
      </c>
      <c r="AI71" s="16">
        <v>2604</v>
      </c>
      <c r="AJ71" s="16">
        <v>1473</v>
      </c>
      <c r="AK71" s="16">
        <v>1131</v>
      </c>
      <c r="AL71" s="16">
        <v>670</v>
      </c>
      <c r="AM71" s="16">
        <v>461</v>
      </c>
      <c r="AN71" s="16">
        <v>325</v>
      </c>
    </row>
    <row r="72" spans="1:40" ht="13.5">
      <c r="A72" s="18" t="s">
        <v>64</v>
      </c>
      <c r="B72" s="17">
        <v>36616</v>
      </c>
      <c r="D72" s="18" t="s">
        <v>186</v>
      </c>
      <c r="E72" s="18" t="s">
        <v>187</v>
      </c>
      <c r="F72" s="42">
        <v>30.7</v>
      </c>
      <c r="G72" s="42">
        <v>43.2</v>
      </c>
      <c r="H72" s="16">
        <v>518</v>
      </c>
      <c r="I72" s="16">
        <v>67</v>
      </c>
      <c r="J72" s="16">
        <v>7</v>
      </c>
      <c r="K72" s="16">
        <v>46</v>
      </c>
      <c r="L72" s="16">
        <v>13</v>
      </c>
      <c r="M72" s="16">
        <v>126</v>
      </c>
      <c r="N72" s="16">
        <v>6</v>
      </c>
      <c r="O72" s="16">
        <v>67</v>
      </c>
      <c r="P72" s="16">
        <v>0</v>
      </c>
      <c r="Q72" s="16">
        <v>777</v>
      </c>
      <c r="R72" s="16">
        <v>41</v>
      </c>
      <c r="S72" s="16">
        <v>739</v>
      </c>
      <c r="T72" s="16">
        <v>732</v>
      </c>
      <c r="U72" s="16">
        <v>432</v>
      </c>
      <c r="V72" s="16">
        <v>100</v>
      </c>
      <c r="W72" s="16">
        <v>28</v>
      </c>
      <c r="X72" s="16">
        <v>65</v>
      </c>
      <c r="Y72" s="16">
        <v>10</v>
      </c>
      <c r="Z72" s="16">
        <v>97</v>
      </c>
      <c r="AA72" s="16">
        <v>43.2</v>
      </c>
      <c r="AB72" s="16">
        <v>34</v>
      </c>
      <c r="AC72" s="16">
        <v>277</v>
      </c>
      <c r="AD72" s="16">
        <v>279</v>
      </c>
      <c r="AE72" s="16">
        <v>116</v>
      </c>
      <c r="AF72" s="16">
        <v>706</v>
      </c>
      <c r="AG72" s="16">
        <v>1386</v>
      </c>
      <c r="AH72" s="16">
        <v>944</v>
      </c>
      <c r="AI72" s="16">
        <v>434</v>
      </c>
      <c r="AJ72" s="16">
        <v>181</v>
      </c>
      <c r="AK72" s="16">
        <v>253</v>
      </c>
      <c r="AL72" s="16">
        <v>190</v>
      </c>
      <c r="AM72" s="16">
        <v>63</v>
      </c>
      <c r="AN72" s="16">
        <v>8</v>
      </c>
    </row>
    <row r="73" spans="1:40" ht="13.5">
      <c r="A73" s="18" t="s">
        <v>41</v>
      </c>
      <c r="B73" s="17">
        <v>38086</v>
      </c>
      <c r="C73" s="18">
        <v>1386</v>
      </c>
      <c r="D73" s="18" t="s">
        <v>188</v>
      </c>
      <c r="E73" s="18" t="s">
        <v>189</v>
      </c>
      <c r="F73" s="42">
        <v>27.3</v>
      </c>
      <c r="G73" s="42">
        <v>30.1</v>
      </c>
      <c r="H73" s="16">
        <v>1689</v>
      </c>
      <c r="I73" s="16">
        <v>314</v>
      </c>
      <c r="J73" s="16">
        <v>356</v>
      </c>
      <c r="K73" s="16">
        <v>57</v>
      </c>
      <c r="L73" s="16">
        <v>36</v>
      </c>
      <c r="M73" s="16">
        <v>240</v>
      </c>
      <c r="N73" s="16">
        <v>31</v>
      </c>
      <c r="O73" s="16">
        <v>213</v>
      </c>
      <c r="P73" s="16">
        <v>101</v>
      </c>
      <c r="Q73" s="16">
        <v>2692</v>
      </c>
      <c r="R73" s="16">
        <v>13</v>
      </c>
      <c r="S73" s="16">
        <v>2588</v>
      </c>
      <c r="T73" s="16">
        <v>2520</v>
      </c>
      <c r="U73" s="16">
        <v>1553</v>
      </c>
      <c r="V73" s="16">
        <v>234</v>
      </c>
      <c r="W73" s="16">
        <v>411</v>
      </c>
      <c r="X73" s="16">
        <v>24</v>
      </c>
      <c r="Y73" s="16">
        <v>69</v>
      </c>
      <c r="Z73" s="16">
        <v>229</v>
      </c>
      <c r="AA73" s="16">
        <v>30.1</v>
      </c>
      <c r="AB73" s="16">
        <v>38</v>
      </c>
      <c r="AC73" s="16">
        <v>800</v>
      </c>
      <c r="AD73" s="16">
        <v>967</v>
      </c>
      <c r="AE73" s="16">
        <v>343</v>
      </c>
      <c r="AF73" s="16">
        <v>2148</v>
      </c>
      <c r="AG73" s="16">
        <v>4599</v>
      </c>
      <c r="AH73" s="16">
        <v>3229</v>
      </c>
      <c r="AI73" s="16">
        <v>1275</v>
      </c>
      <c r="AJ73" s="16">
        <v>267</v>
      </c>
      <c r="AK73" s="16">
        <v>1008</v>
      </c>
      <c r="AL73" s="16">
        <v>758</v>
      </c>
      <c r="AM73" s="16">
        <v>250</v>
      </c>
      <c r="AN73" s="16">
        <v>95</v>
      </c>
    </row>
    <row r="74" spans="1:40" ht="13.5">
      <c r="A74" s="18" t="s">
        <v>64</v>
      </c>
      <c r="B74" s="17">
        <v>38114</v>
      </c>
      <c r="C74" s="18">
        <v>1388</v>
      </c>
      <c r="D74" s="18" t="s">
        <v>190</v>
      </c>
      <c r="E74" s="18" t="s">
        <v>191</v>
      </c>
      <c r="F74" s="42">
        <v>27.4</v>
      </c>
      <c r="G74" s="42">
        <v>31</v>
      </c>
      <c r="H74" s="16">
        <v>1926</v>
      </c>
      <c r="I74" s="16">
        <v>262</v>
      </c>
      <c r="J74" s="16">
        <v>379</v>
      </c>
      <c r="K74" s="16">
        <v>77</v>
      </c>
      <c r="L74" s="16">
        <v>52</v>
      </c>
      <c r="M74" s="16">
        <v>260</v>
      </c>
      <c r="N74" s="16">
        <v>13</v>
      </c>
      <c r="O74" s="16">
        <v>248</v>
      </c>
      <c r="P74" s="16">
        <v>14</v>
      </c>
      <c r="Q74" s="16">
        <v>2956</v>
      </c>
      <c r="R74" s="16">
        <v>41</v>
      </c>
      <c r="S74" s="16">
        <v>2785</v>
      </c>
      <c r="T74" s="16">
        <v>2757</v>
      </c>
      <c r="U74" s="16">
        <v>1982</v>
      </c>
      <c r="V74" s="16">
        <v>184</v>
      </c>
      <c r="W74" s="16">
        <v>274</v>
      </c>
      <c r="X74" s="16">
        <v>51</v>
      </c>
      <c r="Y74" s="16">
        <v>39</v>
      </c>
      <c r="Z74" s="16">
        <v>227</v>
      </c>
      <c r="AA74" s="16">
        <v>31</v>
      </c>
      <c r="AB74" s="16">
        <v>73</v>
      </c>
      <c r="AC74" s="16">
        <v>679</v>
      </c>
      <c r="AD74" s="16">
        <v>1176</v>
      </c>
      <c r="AE74" s="16">
        <v>562</v>
      </c>
      <c r="AF74" s="16">
        <v>2490</v>
      </c>
      <c r="AG74" s="16">
        <v>5985</v>
      </c>
      <c r="AH74" s="16">
        <v>3646</v>
      </c>
      <c r="AI74" s="16">
        <v>2239</v>
      </c>
      <c r="AJ74" s="16">
        <v>1168</v>
      </c>
      <c r="AK74" s="16">
        <v>1071</v>
      </c>
      <c r="AL74" s="16">
        <v>721</v>
      </c>
      <c r="AM74" s="16">
        <v>350</v>
      </c>
      <c r="AN74" s="16">
        <v>100</v>
      </c>
    </row>
    <row r="75" spans="1:40" ht="13.5">
      <c r="A75" s="18" t="s">
        <v>41</v>
      </c>
      <c r="B75" s="17">
        <v>39122</v>
      </c>
      <c r="C75" s="18">
        <v>1415</v>
      </c>
      <c r="D75" s="18" t="s">
        <v>192</v>
      </c>
      <c r="E75" s="18" t="s">
        <v>193</v>
      </c>
      <c r="F75" s="42">
        <v>27.7</v>
      </c>
      <c r="G75" s="42">
        <v>30.2</v>
      </c>
      <c r="H75" s="16">
        <v>8443</v>
      </c>
      <c r="I75" s="16">
        <v>1140</v>
      </c>
      <c r="J75" s="16">
        <v>1445</v>
      </c>
      <c r="K75" s="16">
        <v>237</v>
      </c>
      <c r="L75" s="16">
        <v>212</v>
      </c>
      <c r="M75" s="16">
        <v>880</v>
      </c>
      <c r="N75" s="16">
        <v>50</v>
      </c>
      <c r="O75" s="16">
        <v>642</v>
      </c>
      <c r="P75" s="16">
        <v>498</v>
      </c>
      <c r="Q75" s="16">
        <v>12357</v>
      </c>
      <c r="R75" s="16">
        <v>13</v>
      </c>
      <c r="S75" s="16">
        <v>11592</v>
      </c>
      <c r="T75" s="16">
        <v>11349</v>
      </c>
      <c r="U75" s="16">
        <v>8037</v>
      </c>
      <c r="V75" s="16">
        <v>734</v>
      </c>
      <c r="W75" s="16">
        <v>1360</v>
      </c>
      <c r="X75" s="16">
        <v>125</v>
      </c>
      <c r="Y75" s="16">
        <v>73</v>
      </c>
      <c r="Z75" s="16">
        <v>1020</v>
      </c>
      <c r="AA75" s="16">
        <v>30.2</v>
      </c>
      <c r="AB75" s="16">
        <v>263</v>
      </c>
      <c r="AC75" s="16">
        <v>2004</v>
      </c>
      <c r="AD75" s="16">
        <v>4346</v>
      </c>
      <c r="AE75" s="16">
        <v>2417</v>
      </c>
      <c r="AF75" s="16">
        <v>9030</v>
      </c>
      <c r="AG75" s="16">
        <v>22132</v>
      </c>
      <c r="AH75" s="16">
        <v>13575</v>
      </c>
      <c r="AI75" s="16">
        <v>8082</v>
      </c>
      <c r="AJ75" s="16">
        <v>4015</v>
      </c>
      <c r="AK75" s="16">
        <v>4067</v>
      </c>
      <c r="AL75" s="16">
        <v>2876</v>
      </c>
      <c r="AM75" s="16">
        <v>1191</v>
      </c>
      <c r="AN75" s="16">
        <v>475</v>
      </c>
    </row>
    <row r="76" spans="1:40" ht="13.5">
      <c r="A76" s="18" t="s">
        <v>64</v>
      </c>
      <c r="B76" s="17">
        <v>39283</v>
      </c>
      <c r="D76" s="18" t="s">
        <v>194</v>
      </c>
      <c r="E76" s="18" t="s">
        <v>195</v>
      </c>
      <c r="F76" s="42">
        <v>33.1</v>
      </c>
      <c r="G76" s="42">
        <v>33.4</v>
      </c>
      <c r="H76" s="16">
        <v>879</v>
      </c>
      <c r="I76" s="16">
        <v>113</v>
      </c>
      <c r="J76" s="16">
        <v>48</v>
      </c>
      <c r="K76" s="16">
        <v>22</v>
      </c>
      <c r="L76" s="16">
        <v>13</v>
      </c>
      <c r="M76" s="16">
        <v>60</v>
      </c>
      <c r="N76" s="16">
        <v>13</v>
      </c>
      <c r="O76" s="16">
        <v>91</v>
      </c>
      <c r="P76" s="16">
        <v>22</v>
      </c>
      <c r="Q76" s="16">
        <v>1135</v>
      </c>
      <c r="R76" s="16">
        <v>41</v>
      </c>
      <c r="S76" s="16">
        <v>1063</v>
      </c>
      <c r="T76" s="16">
        <v>1044</v>
      </c>
      <c r="U76" s="16">
        <v>783</v>
      </c>
      <c r="V76" s="16">
        <v>97</v>
      </c>
      <c r="W76" s="16">
        <v>31</v>
      </c>
      <c r="X76" s="16">
        <v>31</v>
      </c>
      <c r="Y76" s="16">
        <v>7</v>
      </c>
      <c r="Z76" s="16">
        <v>95</v>
      </c>
      <c r="AA76" s="16">
        <v>33.4</v>
      </c>
      <c r="AB76" s="16">
        <v>18</v>
      </c>
      <c r="AC76" s="16">
        <v>247</v>
      </c>
      <c r="AD76" s="16">
        <v>295</v>
      </c>
      <c r="AE76" s="16">
        <v>190</v>
      </c>
      <c r="AF76" s="16">
        <v>750</v>
      </c>
      <c r="AG76" s="16">
        <v>1718</v>
      </c>
      <c r="AH76" s="16">
        <v>1006</v>
      </c>
      <c r="AI76" s="16">
        <v>683</v>
      </c>
      <c r="AJ76" s="16">
        <v>423</v>
      </c>
      <c r="AK76" s="16">
        <v>260</v>
      </c>
      <c r="AL76" s="16">
        <v>174</v>
      </c>
      <c r="AM76" s="16">
        <v>86</v>
      </c>
      <c r="AN76" s="16">
        <v>29</v>
      </c>
    </row>
    <row r="77" spans="1:40" ht="13.5">
      <c r="A77" s="18" t="s">
        <v>76</v>
      </c>
      <c r="B77" s="17">
        <v>40426</v>
      </c>
      <c r="C77" s="18">
        <v>1484</v>
      </c>
      <c r="D77" s="18" t="s">
        <v>196</v>
      </c>
      <c r="E77" s="18" t="s">
        <v>197</v>
      </c>
      <c r="F77" s="42">
        <v>21.6</v>
      </c>
      <c r="G77" s="42">
        <v>24.3</v>
      </c>
      <c r="H77" s="16">
        <v>2999</v>
      </c>
      <c r="I77" s="16">
        <v>327</v>
      </c>
      <c r="J77" s="16">
        <v>23</v>
      </c>
      <c r="K77" s="16">
        <v>69</v>
      </c>
      <c r="L77" s="16">
        <v>4</v>
      </c>
      <c r="M77" s="16">
        <v>173</v>
      </c>
      <c r="N77" s="16">
        <v>0</v>
      </c>
      <c r="O77" s="16">
        <v>262</v>
      </c>
      <c r="P77" s="16">
        <v>65</v>
      </c>
      <c r="Q77" s="16">
        <v>3595</v>
      </c>
      <c r="R77" s="16">
        <v>97</v>
      </c>
      <c r="S77" s="16">
        <v>3834</v>
      </c>
      <c r="T77" s="16">
        <v>3790</v>
      </c>
      <c r="U77" s="16">
        <v>3017</v>
      </c>
      <c r="V77" s="16">
        <v>512</v>
      </c>
      <c r="W77" s="16">
        <v>28</v>
      </c>
      <c r="X77" s="16">
        <v>49</v>
      </c>
      <c r="Y77" s="16">
        <v>44</v>
      </c>
      <c r="Z77" s="16">
        <v>140</v>
      </c>
      <c r="AA77" s="16">
        <v>24.3</v>
      </c>
      <c r="AB77" s="16">
        <v>93</v>
      </c>
      <c r="AC77" s="16">
        <v>764</v>
      </c>
      <c r="AD77" s="16">
        <v>1211</v>
      </c>
      <c r="AE77" s="16">
        <v>634</v>
      </c>
      <c r="AF77" s="16">
        <v>2702</v>
      </c>
      <c r="AG77" s="16">
        <v>7115</v>
      </c>
      <c r="AH77" s="16">
        <v>3485</v>
      </c>
      <c r="AI77" s="16">
        <v>3611</v>
      </c>
      <c r="AJ77" s="16">
        <v>2386</v>
      </c>
      <c r="AK77" s="16">
        <v>1225</v>
      </c>
      <c r="AL77" s="16">
        <v>927</v>
      </c>
      <c r="AM77" s="16">
        <v>298</v>
      </c>
      <c r="AN77" s="16">
        <v>19</v>
      </c>
    </row>
    <row r="78" spans="1:40" ht="13.5">
      <c r="A78" s="18" t="s">
        <v>64</v>
      </c>
      <c r="B78" s="17">
        <v>40438</v>
      </c>
      <c r="C78" s="18">
        <v>1485</v>
      </c>
      <c r="D78" s="18" t="s">
        <v>198</v>
      </c>
      <c r="E78" s="18" t="s">
        <v>199</v>
      </c>
      <c r="F78" s="42">
        <v>27.5</v>
      </c>
      <c r="G78" s="42">
        <v>31.3</v>
      </c>
      <c r="H78" s="16">
        <v>4337</v>
      </c>
      <c r="I78" s="16">
        <v>531</v>
      </c>
      <c r="J78" s="16">
        <v>790</v>
      </c>
      <c r="K78" s="16">
        <v>211</v>
      </c>
      <c r="L78" s="16">
        <v>63</v>
      </c>
      <c r="M78" s="16">
        <v>415</v>
      </c>
      <c r="N78" s="16">
        <v>35</v>
      </c>
      <c r="O78" s="16">
        <v>443</v>
      </c>
      <c r="P78" s="16">
        <v>88</v>
      </c>
      <c r="Q78" s="16">
        <v>6347</v>
      </c>
      <c r="R78" s="16">
        <v>41</v>
      </c>
      <c r="S78" s="16">
        <v>6775</v>
      </c>
      <c r="T78" s="16">
        <v>6717</v>
      </c>
      <c r="U78" s="16">
        <v>4308</v>
      </c>
      <c r="V78" s="16">
        <v>580</v>
      </c>
      <c r="W78" s="16">
        <v>909</v>
      </c>
      <c r="X78" s="16">
        <v>180</v>
      </c>
      <c r="Y78" s="16">
        <v>154</v>
      </c>
      <c r="Z78" s="16">
        <v>586</v>
      </c>
      <c r="AA78" s="16">
        <v>31.3</v>
      </c>
      <c r="AB78" s="16">
        <v>321</v>
      </c>
      <c r="AC78" s="16">
        <v>2901</v>
      </c>
      <c r="AD78" s="16">
        <v>2377</v>
      </c>
      <c r="AE78" s="16">
        <v>579</v>
      </c>
      <c r="AF78" s="16">
        <v>6178</v>
      </c>
      <c r="AG78" s="16">
        <v>11432</v>
      </c>
      <c r="AH78" s="16">
        <v>6254</v>
      </c>
      <c r="AI78" s="16">
        <v>4907</v>
      </c>
      <c r="AJ78" s="16">
        <v>2474</v>
      </c>
      <c r="AK78" s="16">
        <v>2433</v>
      </c>
      <c r="AL78" s="16">
        <v>1703</v>
      </c>
      <c r="AM78" s="16">
        <v>730</v>
      </c>
      <c r="AN78" s="16">
        <v>271</v>
      </c>
    </row>
    <row r="79" spans="1:40" ht="13.5">
      <c r="A79" s="18" t="s">
        <v>89</v>
      </c>
      <c r="B79" s="17">
        <v>41282</v>
      </c>
      <c r="D79" s="18" t="s">
        <v>200</v>
      </c>
      <c r="E79" s="18" t="s">
        <v>201</v>
      </c>
      <c r="F79" s="42">
        <v>29.3</v>
      </c>
      <c r="G79" s="42">
        <v>35</v>
      </c>
      <c r="H79" s="16">
        <v>1001</v>
      </c>
      <c r="I79" s="16">
        <v>114</v>
      </c>
      <c r="J79" s="16">
        <v>0</v>
      </c>
      <c r="K79" s="16">
        <v>32</v>
      </c>
      <c r="L79" s="16">
        <v>23</v>
      </c>
      <c r="M79" s="16">
        <v>54</v>
      </c>
      <c r="N79" s="16">
        <v>0</v>
      </c>
      <c r="O79" s="16">
        <v>74</v>
      </c>
      <c r="P79" s="16">
        <v>40</v>
      </c>
      <c r="Q79" s="16">
        <v>1224</v>
      </c>
      <c r="R79" s="16">
        <v>85</v>
      </c>
      <c r="S79" s="16">
        <v>1544</v>
      </c>
      <c r="T79" s="16">
        <v>1516</v>
      </c>
      <c r="U79" s="16">
        <v>1229</v>
      </c>
      <c r="V79" s="16">
        <v>157</v>
      </c>
      <c r="W79" s="16">
        <v>14</v>
      </c>
      <c r="X79" s="16">
        <v>10</v>
      </c>
      <c r="Y79" s="16">
        <v>6</v>
      </c>
      <c r="Z79" s="16">
        <v>100</v>
      </c>
      <c r="AA79" s="16">
        <v>35</v>
      </c>
      <c r="AB79" s="16">
        <v>0</v>
      </c>
      <c r="AC79" s="16">
        <v>229</v>
      </c>
      <c r="AD79" s="16">
        <v>363</v>
      </c>
      <c r="AE79" s="16">
        <v>328</v>
      </c>
      <c r="AF79" s="16">
        <v>920</v>
      </c>
      <c r="AG79" s="16">
        <v>2231</v>
      </c>
      <c r="AH79" s="16">
        <v>1385</v>
      </c>
      <c r="AI79" s="16">
        <v>818</v>
      </c>
      <c r="AJ79" s="16">
        <v>460</v>
      </c>
      <c r="AK79" s="16">
        <v>358</v>
      </c>
      <c r="AL79" s="16">
        <v>225</v>
      </c>
      <c r="AM79" s="16">
        <v>133</v>
      </c>
      <c r="AN79" s="16">
        <v>28</v>
      </c>
    </row>
    <row r="80" spans="1:40" ht="13.5">
      <c r="A80" s="18" t="s">
        <v>38</v>
      </c>
      <c r="B80" s="17">
        <v>41992</v>
      </c>
      <c r="C80" s="18">
        <v>1570</v>
      </c>
      <c r="D80" s="18" t="s">
        <v>202</v>
      </c>
      <c r="E80" s="18" t="s">
        <v>203</v>
      </c>
      <c r="F80" s="42">
        <v>25.3</v>
      </c>
      <c r="G80" s="42">
        <v>31.3</v>
      </c>
      <c r="H80" s="16">
        <v>24675</v>
      </c>
      <c r="I80" s="16">
        <v>3298</v>
      </c>
      <c r="J80" s="16">
        <v>461</v>
      </c>
      <c r="K80" s="16">
        <v>538</v>
      </c>
      <c r="L80" s="16">
        <v>890</v>
      </c>
      <c r="M80" s="16">
        <v>824</v>
      </c>
      <c r="N80" s="16">
        <v>565</v>
      </c>
      <c r="O80" s="16">
        <v>2570</v>
      </c>
      <c r="P80" s="16">
        <v>728</v>
      </c>
      <c r="Q80" s="16">
        <v>30686</v>
      </c>
      <c r="R80" s="16">
        <v>1</v>
      </c>
      <c r="S80" s="16">
        <v>38542</v>
      </c>
      <c r="T80" s="16">
        <v>37874</v>
      </c>
      <c r="U80" s="16">
        <v>30217</v>
      </c>
      <c r="V80" s="16">
        <v>3921</v>
      </c>
      <c r="W80" s="16">
        <v>1249</v>
      </c>
      <c r="X80" s="16">
        <v>529</v>
      </c>
      <c r="Y80" s="16">
        <v>777</v>
      </c>
      <c r="Z80" s="16">
        <v>1181</v>
      </c>
      <c r="AA80" s="16">
        <v>31.3</v>
      </c>
      <c r="AB80" s="16">
        <v>1102</v>
      </c>
      <c r="AC80" s="16">
        <v>6378</v>
      </c>
      <c r="AD80" s="16">
        <v>11825</v>
      </c>
      <c r="AE80" s="16">
        <v>6760</v>
      </c>
      <c r="AF80" s="16">
        <v>26065</v>
      </c>
      <c r="AG80" s="16">
        <v>67831</v>
      </c>
      <c r="AH80" s="16">
        <v>32182</v>
      </c>
      <c r="AI80" s="16">
        <v>33582</v>
      </c>
      <c r="AJ80" s="16">
        <v>19231</v>
      </c>
      <c r="AK80" s="16">
        <v>14351</v>
      </c>
      <c r="AL80" s="16">
        <v>9732</v>
      </c>
      <c r="AM80" s="16">
        <v>4619</v>
      </c>
      <c r="AN80" s="16">
        <v>2067</v>
      </c>
    </row>
    <row r="81" spans="1:40" ht="13.5">
      <c r="A81" s="18" t="s">
        <v>89</v>
      </c>
      <c r="B81" s="17">
        <v>43280</v>
      </c>
      <c r="C81" s="18">
        <v>1620</v>
      </c>
      <c r="D81" s="18" t="s">
        <v>204</v>
      </c>
      <c r="E81" s="18" t="s">
        <v>205</v>
      </c>
      <c r="F81" s="42">
        <v>20.3</v>
      </c>
      <c r="G81" s="42">
        <v>22.1</v>
      </c>
      <c r="H81" s="16">
        <v>11603</v>
      </c>
      <c r="I81" s="16">
        <v>563</v>
      </c>
      <c r="J81" s="16">
        <v>189</v>
      </c>
      <c r="K81" s="16">
        <v>145</v>
      </c>
      <c r="L81" s="16">
        <v>284</v>
      </c>
      <c r="M81" s="16">
        <v>738</v>
      </c>
      <c r="N81" s="16">
        <v>204</v>
      </c>
      <c r="O81" s="16">
        <v>470</v>
      </c>
      <c r="P81" s="16">
        <v>93</v>
      </c>
      <c r="Q81" s="16">
        <v>13522</v>
      </c>
      <c r="R81" s="16">
        <v>85</v>
      </c>
      <c r="S81" s="16">
        <v>12711</v>
      </c>
      <c r="T81" s="16">
        <v>12559</v>
      </c>
      <c r="U81" s="16">
        <v>10571</v>
      </c>
      <c r="V81" s="16">
        <v>537</v>
      </c>
      <c r="W81" s="16">
        <v>192</v>
      </c>
      <c r="X81" s="16">
        <v>174</v>
      </c>
      <c r="Y81" s="16">
        <v>195</v>
      </c>
      <c r="Z81" s="16">
        <v>890</v>
      </c>
      <c r="AA81" s="16">
        <v>22.1</v>
      </c>
      <c r="AB81" s="16">
        <v>301</v>
      </c>
      <c r="AC81" s="16">
        <v>2089</v>
      </c>
      <c r="AD81" s="16">
        <v>5141</v>
      </c>
      <c r="AE81" s="16">
        <v>2937</v>
      </c>
      <c r="AF81" s="16">
        <v>10468</v>
      </c>
      <c r="AG81" s="16">
        <v>26023</v>
      </c>
      <c r="AH81" s="16">
        <v>17303</v>
      </c>
      <c r="AI81" s="16">
        <v>7970</v>
      </c>
      <c r="AJ81" s="16">
        <v>4929</v>
      </c>
      <c r="AK81" s="16">
        <v>3041</v>
      </c>
      <c r="AL81" s="16">
        <v>1695</v>
      </c>
      <c r="AM81" s="16">
        <v>1346</v>
      </c>
      <c r="AN81" s="16">
        <v>750</v>
      </c>
    </row>
    <row r="82" spans="1:40" ht="13.5">
      <c r="A82" s="18" t="s">
        <v>89</v>
      </c>
      <c r="B82" s="17">
        <v>43294</v>
      </c>
      <c r="C82" s="18">
        <v>1625</v>
      </c>
      <c r="D82" s="18" t="s">
        <v>206</v>
      </c>
      <c r="E82" s="18" t="s">
        <v>207</v>
      </c>
      <c r="F82" s="42">
        <v>21.6</v>
      </c>
      <c r="G82" s="42">
        <v>24.7</v>
      </c>
      <c r="H82" s="16">
        <v>3093</v>
      </c>
      <c r="I82" s="16">
        <v>273</v>
      </c>
      <c r="J82" s="16">
        <v>45</v>
      </c>
      <c r="K82" s="16">
        <v>24</v>
      </c>
      <c r="L82" s="16">
        <v>67</v>
      </c>
      <c r="M82" s="16">
        <v>245</v>
      </c>
      <c r="N82" s="16">
        <v>24</v>
      </c>
      <c r="O82" s="16">
        <v>221</v>
      </c>
      <c r="P82" s="16">
        <v>52</v>
      </c>
      <c r="Q82" s="16">
        <v>3747</v>
      </c>
      <c r="R82" s="16">
        <v>13</v>
      </c>
      <c r="S82" s="16">
        <v>3644</v>
      </c>
      <c r="T82" s="16">
        <v>3607</v>
      </c>
      <c r="U82" s="16">
        <v>2953</v>
      </c>
      <c r="V82" s="16">
        <v>199</v>
      </c>
      <c r="W82" s="16">
        <v>32</v>
      </c>
      <c r="X82" s="16">
        <v>19</v>
      </c>
      <c r="Y82" s="16">
        <v>43</v>
      </c>
      <c r="Z82" s="16">
        <v>361</v>
      </c>
      <c r="AA82" s="16">
        <v>24.7</v>
      </c>
      <c r="AB82" s="16">
        <v>16</v>
      </c>
      <c r="AC82" s="16">
        <v>266</v>
      </c>
      <c r="AD82" s="16">
        <v>1099</v>
      </c>
      <c r="AE82" s="16">
        <v>1393</v>
      </c>
      <c r="AF82" s="16">
        <v>2774</v>
      </c>
      <c r="AG82" s="16">
        <v>7637</v>
      </c>
      <c r="AH82" s="16">
        <v>5294</v>
      </c>
      <c r="AI82" s="16">
        <v>2139</v>
      </c>
      <c r="AJ82" s="16">
        <v>1431</v>
      </c>
      <c r="AK82" s="16">
        <v>708</v>
      </c>
      <c r="AL82" s="16">
        <v>391</v>
      </c>
      <c r="AM82" s="16">
        <v>317</v>
      </c>
      <c r="AN82" s="16">
        <v>204</v>
      </c>
    </row>
    <row r="83" spans="1:40" ht="13.5">
      <c r="A83" s="18" t="s">
        <v>89</v>
      </c>
      <c r="B83" s="17">
        <v>44112</v>
      </c>
      <c r="C83" s="18">
        <v>1640</v>
      </c>
      <c r="D83" s="18" t="s">
        <v>208</v>
      </c>
      <c r="E83" s="18" t="s">
        <v>209</v>
      </c>
      <c r="F83" s="42">
        <v>23.8</v>
      </c>
      <c r="G83" s="42">
        <v>26.6</v>
      </c>
      <c r="H83" s="16">
        <v>13356</v>
      </c>
      <c r="I83" s="16">
        <v>1152</v>
      </c>
      <c r="J83" s="16">
        <v>192</v>
      </c>
      <c r="K83" s="16">
        <v>284</v>
      </c>
      <c r="L83" s="16">
        <v>223</v>
      </c>
      <c r="M83" s="16">
        <v>579</v>
      </c>
      <c r="N83" s="16">
        <v>117</v>
      </c>
      <c r="O83" s="16">
        <v>943</v>
      </c>
      <c r="P83" s="16">
        <v>209</v>
      </c>
      <c r="Q83" s="16">
        <v>15786</v>
      </c>
      <c r="R83" s="16">
        <v>85</v>
      </c>
      <c r="S83" s="16">
        <v>15148</v>
      </c>
      <c r="T83" s="16">
        <v>14890</v>
      </c>
      <c r="U83" s="16">
        <v>12272</v>
      </c>
      <c r="V83" s="16">
        <v>1303</v>
      </c>
      <c r="W83" s="16">
        <v>154</v>
      </c>
      <c r="X83" s="16">
        <v>194</v>
      </c>
      <c r="Y83" s="16">
        <v>115</v>
      </c>
      <c r="Z83" s="16">
        <v>852</v>
      </c>
      <c r="AA83" s="16">
        <v>26.6</v>
      </c>
      <c r="AB83" s="16">
        <v>615</v>
      </c>
      <c r="AC83" s="16">
        <v>3480</v>
      </c>
      <c r="AD83" s="16">
        <v>5138</v>
      </c>
      <c r="AE83" s="16">
        <v>2780</v>
      </c>
      <c r="AF83" s="16">
        <v>12013</v>
      </c>
      <c r="AG83" s="16">
        <v>27122</v>
      </c>
      <c r="AH83" s="16">
        <v>14846</v>
      </c>
      <c r="AI83" s="16">
        <v>11377</v>
      </c>
      <c r="AJ83" s="16">
        <v>6623</v>
      </c>
      <c r="AK83" s="16">
        <v>4754</v>
      </c>
      <c r="AL83" s="16">
        <v>2655</v>
      </c>
      <c r="AM83" s="16">
        <v>2099</v>
      </c>
      <c r="AN83" s="16">
        <v>899</v>
      </c>
    </row>
    <row r="84" spans="1:40" ht="13.5">
      <c r="A84" s="18" t="s">
        <v>89</v>
      </c>
      <c r="B84" s="17">
        <v>44378</v>
      </c>
      <c r="C84" s="18">
        <v>1654</v>
      </c>
      <c r="D84" s="18" t="s">
        <v>210</v>
      </c>
      <c r="E84" s="18" t="s">
        <v>211</v>
      </c>
      <c r="F84" s="42">
        <v>21.7</v>
      </c>
      <c r="G84" s="42">
        <v>21.7</v>
      </c>
      <c r="H84" s="16">
        <v>1233</v>
      </c>
      <c r="I84" s="16">
        <v>107</v>
      </c>
      <c r="J84" s="16">
        <v>62</v>
      </c>
      <c r="K84" s="16">
        <v>11</v>
      </c>
      <c r="L84" s="16">
        <v>10</v>
      </c>
      <c r="M84" s="16">
        <v>99</v>
      </c>
      <c r="N84" s="16">
        <v>10</v>
      </c>
      <c r="O84" s="16">
        <v>74</v>
      </c>
      <c r="P84" s="16">
        <v>33</v>
      </c>
      <c r="Q84" s="16">
        <v>1522</v>
      </c>
      <c r="R84" s="16">
        <v>85</v>
      </c>
      <c r="S84" s="16">
        <v>1713</v>
      </c>
      <c r="T84" s="16">
        <v>1679</v>
      </c>
      <c r="U84" s="16">
        <v>1429</v>
      </c>
      <c r="V84" s="16">
        <v>78</v>
      </c>
      <c r="W84" s="16">
        <v>15</v>
      </c>
      <c r="X84" s="16">
        <v>6</v>
      </c>
      <c r="Y84" s="16">
        <v>50</v>
      </c>
      <c r="Z84" s="16">
        <v>101</v>
      </c>
      <c r="AA84" s="16">
        <v>21.7</v>
      </c>
      <c r="AB84" s="16">
        <v>11</v>
      </c>
      <c r="AC84" s="16">
        <v>135</v>
      </c>
      <c r="AD84" s="16">
        <v>632</v>
      </c>
      <c r="AE84" s="16">
        <v>499</v>
      </c>
      <c r="AF84" s="16">
        <v>1277</v>
      </c>
      <c r="AG84" s="16">
        <v>3260</v>
      </c>
      <c r="AH84" s="16">
        <v>2174</v>
      </c>
      <c r="AI84" s="16">
        <v>914</v>
      </c>
      <c r="AJ84" s="16">
        <v>520</v>
      </c>
      <c r="AK84" s="16">
        <v>394</v>
      </c>
      <c r="AL84" s="16">
        <v>249</v>
      </c>
      <c r="AM84" s="16">
        <v>145</v>
      </c>
      <c r="AN84" s="16">
        <v>172</v>
      </c>
    </row>
    <row r="85" spans="1:40" ht="13.5">
      <c r="A85" s="18" t="s">
        <v>64</v>
      </c>
      <c r="B85" s="17">
        <v>44399</v>
      </c>
      <c r="C85" s="18">
        <v>1656</v>
      </c>
      <c r="D85" s="18" t="s">
        <v>212</v>
      </c>
      <c r="E85" s="18" t="s">
        <v>213</v>
      </c>
      <c r="F85" s="42">
        <v>29.2</v>
      </c>
      <c r="G85" s="42">
        <v>36.3</v>
      </c>
      <c r="H85" s="16">
        <v>2202</v>
      </c>
      <c r="I85" s="16">
        <v>405</v>
      </c>
      <c r="J85" s="16">
        <v>383</v>
      </c>
      <c r="K85" s="16">
        <v>59</v>
      </c>
      <c r="L85" s="16">
        <v>26</v>
      </c>
      <c r="M85" s="16">
        <v>202</v>
      </c>
      <c r="N85" s="16">
        <v>26</v>
      </c>
      <c r="O85" s="16">
        <v>280</v>
      </c>
      <c r="P85" s="16">
        <v>125</v>
      </c>
      <c r="Q85" s="16">
        <v>3277</v>
      </c>
      <c r="R85" s="16">
        <v>85</v>
      </c>
      <c r="S85" s="16">
        <v>2976</v>
      </c>
      <c r="T85" s="16">
        <v>2941</v>
      </c>
      <c r="U85" s="16">
        <v>2065</v>
      </c>
      <c r="V85" s="16">
        <v>249</v>
      </c>
      <c r="W85" s="16">
        <v>261</v>
      </c>
      <c r="X85" s="16">
        <v>20</v>
      </c>
      <c r="Y85" s="16">
        <v>29</v>
      </c>
      <c r="Z85" s="16">
        <v>317</v>
      </c>
      <c r="AA85" s="16">
        <v>36.3</v>
      </c>
      <c r="AB85" s="16">
        <v>31</v>
      </c>
      <c r="AC85" s="16">
        <v>632</v>
      </c>
      <c r="AD85" s="16">
        <v>1195</v>
      </c>
      <c r="AE85" s="16">
        <v>495</v>
      </c>
      <c r="AF85" s="16">
        <v>2353</v>
      </c>
      <c r="AG85" s="16">
        <v>5954</v>
      </c>
      <c r="AH85" s="16">
        <v>3724</v>
      </c>
      <c r="AI85" s="16">
        <v>2074</v>
      </c>
      <c r="AJ85" s="16">
        <v>1086</v>
      </c>
      <c r="AK85" s="16">
        <v>988</v>
      </c>
      <c r="AL85" s="16">
        <v>827</v>
      </c>
      <c r="AM85" s="16">
        <v>161</v>
      </c>
      <c r="AN85" s="16">
        <v>156</v>
      </c>
    </row>
    <row r="86" spans="1:40" ht="13.5">
      <c r="A86" s="18" t="s">
        <v>41</v>
      </c>
      <c r="B86" s="17">
        <v>46114</v>
      </c>
      <c r="C86" s="18">
        <v>1710</v>
      </c>
      <c r="D86" s="18" t="s">
        <v>214</v>
      </c>
      <c r="E86" s="18" t="s">
        <v>215</v>
      </c>
      <c r="F86" s="42">
        <v>26.8</v>
      </c>
      <c r="G86" s="42">
        <v>27.9</v>
      </c>
      <c r="H86" s="16">
        <v>13215</v>
      </c>
      <c r="I86" s="16">
        <v>2005</v>
      </c>
      <c r="J86" s="16">
        <v>1020</v>
      </c>
      <c r="K86" s="16">
        <v>375</v>
      </c>
      <c r="L86" s="16">
        <v>245</v>
      </c>
      <c r="M86" s="16">
        <v>366</v>
      </c>
      <c r="N86" s="16">
        <v>80</v>
      </c>
      <c r="O86" s="16">
        <v>1423</v>
      </c>
      <c r="P86" s="16">
        <v>582</v>
      </c>
      <c r="Q86" s="16">
        <v>17226</v>
      </c>
      <c r="R86" s="16">
        <v>13</v>
      </c>
      <c r="S86" s="16">
        <v>19200</v>
      </c>
      <c r="T86" s="16">
        <v>18820</v>
      </c>
      <c r="U86" s="16">
        <v>14575</v>
      </c>
      <c r="V86" s="16">
        <v>1960</v>
      </c>
      <c r="W86" s="16">
        <v>1082</v>
      </c>
      <c r="X86" s="16">
        <v>267</v>
      </c>
      <c r="Y86" s="16">
        <v>198</v>
      </c>
      <c r="Z86" s="16">
        <v>738</v>
      </c>
      <c r="AA86" s="16">
        <v>27.9</v>
      </c>
      <c r="AB86" s="16">
        <v>799</v>
      </c>
      <c r="AC86" s="16">
        <v>4394</v>
      </c>
      <c r="AD86" s="16">
        <v>5927</v>
      </c>
      <c r="AE86" s="16">
        <v>3239</v>
      </c>
      <c r="AF86" s="16">
        <v>14359</v>
      </c>
      <c r="AG86" s="16">
        <v>34112</v>
      </c>
      <c r="AH86" s="16">
        <v>18446</v>
      </c>
      <c r="AI86" s="16">
        <v>15155</v>
      </c>
      <c r="AJ86" s="16">
        <v>9985</v>
      </c>
      <c r="AK86" s="16">
        <v>5170</v>
      </c>
      <c r="AL86" s="16">
        <v>3772</v>
      </c>
      <c r="AM86" s="16">
        <v>1398</v>
      </c>
      <c r="AN86" s="16">
        <v>511</v>
      </c>
    </row>
    <row r="87" spans="1:40" ht="13.5">
      <c r="A87" s="18" t="s">
        <v>55</v>
      </c>
      <c r="B87" s="17">
        <v>46870</v>
      </c>
      <c r="C87" s="18">
        <v>1745</v>
      </c>
      <c r="D87" s="18" t="s">
        <v>216</v>
      </c>
      <c r="E87" s="18" t="s">
        <v>217</v>
      </c>
      <c r="F87" s="42">
        <v>20.3</v>
      </c>
      <c r="G87" s="42">
        <v>24.6</v>
      </c>
      <c r="H87" s="16">
        <v>10621</v>
      </c>
      <c r="I87" s="16">
        <v>1164</v>
      </c>
      <c r="J87" s="16">
        <v>502</v>
      </c>
      <c r="K87" s="16">
        <v>474</v>
      </c>
      <c r="L87" s="16">
        <v>825</v>
      </c>
      <c r="M87" s="16">
        <v>605</v>
      </c>
      <c r="N87" s="16">
        <v>641</v>
      </c>
      <c r="O87" s="16">
        <v>996</v>
      </c>
      <c r="P87" s="16">
        <v>168</v>
      </c>
      <c r="Q87" s="16">
        <v>14191</v>
      </c>
      <c r="R87" s="16">
        <v>81</v>
      </c>
      <c r="S87" s="16">
        <v>15433</v>
      </c>
      <c r="T87" s="16">
        <v>15237</v>
      </c>
      <c r="U87" s="16">
        <v>11506</v>
      </c>
      <c r="V87" s="16">
        <v>1084</v>
      </c>
      <c r="W87" s="16">
        <v>614</v>
      </c>
      <c r="X87" s="16">
        <v>338</v>
      </c>
      <c r="Y87" s="16">
        <v>686</v>
      </c>
      <c r="Z87" s="16">
        <v>1009</v>
      </c>
      <c r="AA87" s="16">
        <v>24.6</v>
      </c>
      <c r="AB87" s="16">
        <v>685</v>
      </c>
      <c r="AC87" s="16">
        <v>4706</v>
      </c>
      <c r="AD87" s="16">
        <v>5155</v>
      </c>
      <c r="AE87" s="16">
        <v>1880</v>
      </c>
      <c r="AF87" s="16">
        <v>12426</v>
      </c>
      <c r="AG87" s="16">
        <v>28834</v>
      </c>
      <c r="AH87" s="16">
        <v>15239</v>
      </c>
      <c r="AI87" s="16">
        <v>11758</v>
      </c>
      <c r="AJ87" s="16">
        <v>4602</v>
      </c>
      <c r="AK87" s="16">
        <v>7156</v>
      </c>
      <c r="AL87" s="16">
        <v>4779</v>
      </c>
      <c r="AM87" s="16">
        <v>2377</v>
      </c>
      <c r="AN87" s="16">
        <v>1837</v>
      </c>
    </row>
    <row r="88" spans="1:40" ht="13.5">
      <c r="A88" s="18" t="s">
        <v>64</v>
      </c>
      <c r="B88" s="17">
        <v>47710</v>
      </c>
      <c r="C88" s="18">
        <v>1765</v>
      </c>
      <c r="D88" s="18" t="s">
        <v>220</v>
      </c>
      <c r="E88" s="18" t="s">
        <v>221</v>
      </c>
      <c r="F88" s="42">
        <v>27.7</v>
      </c>
      <c r="G88" s="42">
        <v>25.3</v>
      </c>
      <c r="H88" s="16">
        <v>4667</v>
      </c>
      <c r="I88" s="16">
        <v>825</v>
      </c>
      <c r="J88" s="16">
        <v>884</v>
      </c>
      <c r="K88" s="16">
        <v>276</v>
      </c>
      <c r="L88" s="16">
        <v>108</v>
      </c>
      <c r="M88" s="16">
        <v>697</v>
      </c>
      <c r="N88" s="16">
        <v>32</v>
      </c>
      <c r="O88" s="16">
        <v>733</v>
      </c>
      <c r="P88" s="16">
        <v>92</v>
      </c>
      <c r="Q88" s="16">
        <v>7457</v>
      </c>
      <c r="R88" s="16">
        <v>41</v>
      </c>
      <c r="S88" s="16">
        <v>7104</v>
      </c>
      <c r="T88" s="16">
        <v>6972</v>
      </c>
      <c r="U88" s="16">
        <v>4282</v>
      </c>
      <c r="V88" s="16">
        <v>605</v>
      </c>
      <c r="W88" s="16">
        <v>689</v>
      </c>
      <c r="X88" s="16">
        <v>185</v>
      </c>
      <c r="Y88" s="16">
        <v>135</v>
      </c>
      <c r="Z88" s="16">
        <v>1076</v>
      </c>
      <c r="AA88" s="16">
        <v>31.9</v>
      </c>
      <c r="AB88" s="16">
        <v>384</v>
      </c>
      <c r="AC88" s="16">
        <v>2222</v>
      </c>
      <c r="AD88" s="16">
        <v>2586</v>
      </c>
      <c r="AE88" s="16">
        <v>945</v>
      </c>
      <c r="AF88" s="16">
        <v>6137</v>
      </c>
      <c r="AG88" s="16">
        <v>12830</v>
      </c>
      <c r="AH88" s="16">
        <v>7652</v>
      </c>
      <c r="AI88" s="16">
        <v>4821</v>
      </c>
      <c r="AJ88" s="16">
        <v>2207</v>
      </c>
      <c r="AK88" s="16">
        <v>2614</v>
      </c>
      <c r="AL88" s="16">
        <v>1579</v>
      </c>
      <c r="AM88" s="16">
        <v>1035</v>
      </c>
      <c r="AN88" s="16">
        <v>357</v>
      </c>
    </row>
    <row r="89" spans="1:40" ht="13.5">
      <c r="A89" s="18" t="s">
        <v>55</v>
      </c>
      <c r="B89" s="17">
        <v>47486</v>
      </c>
      <c r="C89" s="18">
        <v>1760</v>
      </c>
      <c r="D89" s="18" t="s">
        <v>218</v>
      </c>
      <c r="E89" s="18" t="s">
        <v>219</v>
      </c>
      <c r="F89" s="42">
        <v>21.5</v>
      </c>
      <c r="G89" s="42">
        <v>31.9</v>
      </c>
      <c r="H89" s="16">
        <v>7863</v>
      </c>
      <c r="I89" s="16">
        <v>1010</v>
      </c>
      <c r="J89" s="16">
        <v>495</v>
      </c>
      <c r="K89" s="16">
        <v>250</v>
      </c>
      <c r="L89" s="16">
        <v>63</v>
      </c>
      <c r="M89" s="16">
        <v>287</v>
      </c>
      <c r="N89" s="16">
        <v>12</v>
      </c>
      <c r="O89" s="16">
        <v>865</v>
      </c>
      <c r="P89" s="16">
        <v>145</v>
      </c>
      <c r="Q89" s="16">
        <v>9968</v>
      </c>
      <c r="R89" s="16">
        <v>81</v>
      </c>
      <c r="S89" s="16">
        <v>9651</v>
      </c>
      <c r="T89" s="16">
        <v>9448</v>
      </c>
      <c r="U89" s="16">
        <v>7297</v>
      </c>
      <c r="V89" s="16">
        <v>975</v>
      </c>
      <c r="W89" s="16">
        <v>502</v>
      </c>
      <c r="X89" s="16">
        <v>188</v>
      </c>
      <c r="Y89" s="16">
        <v>126</v>
      </c>
      <c r="Z89" s="16">
        <v>360</v>
      </c>
      <c r="AA89" s="16">
        <v>25.3</v>
      </c>
      <c r="AB89" s="16">
        <v>639</v>
      </c>
      <c r="AC89" s="16">
        <v>2254</v>
      </c>
      <c r="AD89" s="16">
        <v>3474</v>
      </c>
      <c r="AE89" s="16">
        <v>1590</v>
      </c>
      <c r="AF89" s="16">
        <v>7957</v>
      </c>
      <c r="AG89" s="16">
        <v>19741</v>
      </c>
      <c r="AH89" s="16">
        <v>12013</v>
      </c>
      <c r="AI89" s="16">
        <v>6804</v>
      </c>
      <c r="AJ89" s="16">
        <v>3743</v>
      </c>
      <c r="AK89" s="16">
        <v>3061</v>
      </c>
      <c r="AL89" s="16">
        <v>2465</v>
      </c>
      <c r="AM89" s="16">
        <v>596</v>
      </c>
      <c r="AN89" s="16">
        <v>924</v>
      </c>
    </row>
    <row r="90" spans="1:40" ht="13.5">
      <c r="A90" s="18" t="s">
        <v>89</v>
      </c>
      <c r="B90" s="17">
        <v>47766</v>
      </c>
      <c r="C90" s="18">
        <v>1770</v>
      </c>
      <c r="D90" s="18" t="s">
        <v>222</v>
      </c>
      <c r="E90" s="18" t="s">
        <v>223</v>
      </c>
      <c r="F90" s="42">
        <v>22.9</v>
      </c>
      <c r="G90" s="42">
        <v>24</v>
      </c>
      <c r="H90" s="16">
        <v>19593</v>
      </c>
      <c r="I90" s="16">
        <v>4072</v>
      </c>
      <c r="J90" s="16">
        <v>760</v>
      </c>
      <c r="K90" s="16">
        <v>331</v>
      </c>
      <c r="L90" s="16">
        <v>463</v>
      </c>
      <c r="M90" s="16">
        <v>538</v>
      </c>
      <c r="N90" s="16">
        <v>106</v>
      </c>
      <c r="O90" s="16">
        <v>3440</v>
      </c>
      <c r="P90" s="16">
        <v>632</v>
      </c>
      <c r="Q90" s="16">
        <v>25757</v>
      </c>
      <c r="R90" s="16">
        <v>85</v>
      </c>
      <c r="S90" s="16">
        <v>30314</v>
      </c>
      <c r="T90" s="16">
        <v>29850</v>
      </c>
      <c r="U90" s="16">
        <v>24376</v>
      </c>
      <c r="V90" s="16">
        <v>3786</v>
      </c>
      <c r="W90" s="16">
        <v>694</v>
      </c>
      <c r="X90" s="16">
        <v>201</v>
      </c>
      <c r="Y90" s="16">
        <v>342</v>
      </c>
      <c r="Z90" s="16">
        <v>451</v>
      </c>
      <c r="AA90" s="16">
        <v>24</v>
      </c>
      <c r="AB90" s="16">
        <v>850</v>
      </c>
      <c r="AC90" s="16">
        <v>3394</v>
      </c>
      <c r="AD90" s="16">
        <v>7123</v>
      </c>
      <c r="AE90" s="16">
        <v>5770</v>
      </c>
      <c r="AF90" s="16">
        <v>17137</v>
      </c>
      <c r="AG90" s="16">
        <v>58215</v>
      </c>
      <c r="AH90" s="16">
        <v>30948</v>
      </c>
      <c r="AI90" s="16">
        <v>22344</v>
      </c>
      <c r="AJ90" s="16">
        <v>15913</v>
      </c>
      <c r="AK90" s="16">
        <v>6431</v>
      </c>
      <c r="AL90" s="16">
        <v>4294</v>
      </c>
      <c r="AM90" s="16">
        <v>2137</v>
      </c>
      <c r="AN90" s="16">
        <v>4923</v>
      </c>
    </row>
    <row r="91" spans="1:40" ht="13.5">
      <c r="A91" s="18" t="s">
        <v>55</v>
      </c>
      <c r="B91" s="17">
        <v>48760</v>
      </c>
      <c r="C91" s="18">
        <v>1813</v>
      </c>
      <c r="D91" s="18" t="s">
        <v>224</v>
      </c>
      <c r="E91" s="18" t="s">
        <v>225</v>
      </c>
      <c r="F91" s="42">
        <v>33.6</v>
      </c>
      <c r="G91" s="42">
        <v>33.8</v>
      </c>
      <c r="H91" s="16">
        <v>1042</v>
      </c>
      <c r="I91" s="16">
        <v>184</v>
      </c>
      <c r="J91" s="16">
        <v>68</v>
      </c>
      <c r="K91" s="16">
        <v>9</v>
      </c>
      <c r="L91" s="16">
        <v>11</v>
      </c>
      <c r="M91" s="16">
        <v>82</v>
      </c>
      <c r="N91" s="16">
        <v>0</v>
      </c>
      <c r="O91" s="16">
        <v>171</v>
      </c>
      <c r="P91" s="16">
        <v>13</v>
      </c>
      <c r="Q91" s="16">
        <v>1396</v>
      </c>
      <c r="R91" s="16">
        <v>81</v>
      </c>
      <c r="S91" s="16">
        <v>1590</v>
      </c>
      <c r="T91" s="16">
        <v>1568</v>
      </c>
      <c r="U91" s="16">
        <v>1236</v>
      </c>
      <c r="V91" s="16">
        <v>107</v>
      </c>
      <c r="W91" s="16">
        <v>107</v>
      </c>
      <c r="X91" s="16">
        <v>15</v>
      </c>
      <c r="Y91" s="16">
        <v>8</v>
      </c>
      <c r="Z91" s="16">
        <v>95</v>
      </c>
      <c r="AA91" s="16">
        <v>33.8</v>
      </c>
      <c r="AB91" s="16">
        <v>17</v>
      </c>
      <c r="AC91" s="16">
        <v>208</v>
      </c>
      <c r="AD91" s="16">
        <v>459</v>
      </c>
      <c r="AE91" s="16">
        <v>347</v>
      </c>
      <c r="AF91" s="16">
        <v>1031</v>
      </c>
      <c r="AG91" s="16">
        <v>2801</v>
      </c>
      <c r="AH91" s="16">
        <v>1897</v>
      </c>
      <c r="AI91" s="16">
        <v>879</v>
      </c>
      <c r="AJ91" s="16">
        <v>488</v>
      </c>
      <c r="AK91" s="16">
        <v>391</v>
      </c>
      <c r="AL91" s="16">
        <v>211</v>
      </c>
      <c r="AM91" s="16">
        <v>180</v>
      </c>
      <c r="AN91" s="16">
        <v>25</v>
      </c>
    </row>
    <row r="92" spans="1:40" ht="13.5">
      <c r="A92" s="18" t="s">
        <v>76</v>
      </c>
      <c r="B92" s="17">
        <v>48928</v>
      </c>
      <c r="D92" s="18" t="s">
        <v>226</v>
      </c>
      <c r="E92" s="18" t="s">
        <v>227</v>
      </c>
      <c r="F92" s="42">
        <v>35.5</v>
      </c>
      <c r="G92" s="42">
        <v>36.8</v>
      </c>
      <c r="H92" s="16">
        <v>378</v>
      </c>
      <c r="I92" s="16">
        <v>63</v>
      </c>
      <c r="J92" s="16">
        <v>9</v>
      </c>
      <c r="K92" s="16">
        <v>0</v>
      </c>
      <c r="L92" s="16">
        <v>0</v>
      </c>
      <c r="M92" s="16">
        <v>8</v>
      </c>
      <c r="N92" s="16">
        <v>0</v>
      </c>
      <c r="O92" s="16">
        <v>63</v>
      </c>
      <c r="P92" s="16">
        <v>0</v>
      </c>
      <c r="Q92" s="16">
        <v>458</v>
      </c>
      <c r="R92" s="16">
        <v>97</v>
      </c>
      <c r="S92" s="16">
        <v>615</v>
      </c>
      <c r="T92" s="16">
        <v>606</v>
      </c>
      <c r="U92" s="16">
        <v>448</v>
      </c>
      <c r="V92" s="16">
        <v>89</v>
      </c>
      <c r="W92" s="16">
        <v>20</v>
      </c>
      <c r="X92" s="16">
        <v>11</v>
      </c>
      <c r="Y92" s="16">
        <v>6</v>
      </c>
      <c r="Z92" s="16">
        <v>32</v>
      </c>
      <c r="AA92" s="16">
        <v>36.8</v>
      </c>
      <c r="AB92" s="16">
        <v>45</v>
      </c>
      <c r="AC92" s="16">
        <v>207</v>
      </c>
      <c r="AD92" s="16">
        <v>200</v>
      </c>
      <c r="AE92" s="16">
        <v>78</v>
      </c>
      <c r="AF92" s="16">
        <v>530</v>
      </c>
      <c r="AG92" s="16">
        <v>1032</v>
      </c>
      <c r="AH92" s="16">
        <v>398</v>
      </c>
      <c r="AI92" s="16">
        <v>623</v>
      </c>
      <c r="AJ92" s="16">
        <v>433</v>
      </c>
      <c r="AK92" s="16">
        <v>190</v>
      </c>
      <c r="AL92" s="16">
        <v>111</v>
      </c>
      <c r="AM92" s="16">
        <v>79</v>
      </c>
      <c r="AN92" s="16">
        <v>11</v>
      </c>
    </row>
    <row r="93" spans="1:40" ht="13.5">
      <c r="A93" s="18" t="s">
        <v>89</v>
      </c>
      <c r="B93" s="17">
        <v>48956</v>
      </c>
      <c r="C93" s="18">
        <v>1835</v>
      </c>
      <c r="D93" s="18" t="s">
        <v>228</v>
      </c>
      <c r="E93" s="18" t="s">
        <v>229</v>
      </c>
      <c r="F93" s="42">
        <v>25.3</v>
      </c>
      <c r="G93" s="42">
        <v>20.7</v>
      </c>
      <c r="H93" s="16">
        <v>1461</v>
      </c>
      <c r="I93" s="16">
        <v>142</v>
      </c>
      <c r="J93" s="16">
        <v>4</v>
      </c>
      <c r="K93" s="16">
        <v>24</v>
      </c>
      <c r="L93" s="16">
        <v>36</v>
      </c>
      <c r="M93" s="16">
        <v>142</v>
      </c>
      <c r="N93" s="16">
        <v>22</v>
      </c>
      <c r="O93" s="16">
        <v>137</v>
      </c>
      <c r="P93" s="16">
        <v>5</v>
      </c>
      <c r="Q93" s="16">
        <v>1809</v>
      </c>
      <c r="R93" s="16">
        <v>85</v>
      </c>
      <c r="S93" s="16">
        <v>1501</v>
      </c>
      <c r="T93" s="16">
        <v>1489</v>
      </c>
      <c r="U93" s="16">
        <v>1291</v>
      </c>
      <c r="V93" s="16">
        <v>71</v>
      </c>
      <c r="W93" s="16">
        <v>0</v>
      </c>
      <c r="X93" s="16">
        <v>27</v>
      </c>
      <c r="Y93" s="16">
        <v>5</v>
      </c>
      <c r="Z93" s="16">
        <v>95</v>
      </c>
      <c r="AA93" s="16">
        <v>20.7</v>
      </c>
      <c r="AB93" s="16">
        <v>11</v>
      </c>
      <c r="AC93" s="16">
        <v>125</v>
      </c>
      <c r="AD93" s="16">
        <v>518</v>
      </c>
      <c r="AE93" s="16">
        <v>565</v>
      </c>
      <c r="AF93" s="16">
        <v>1219</v>
      </c>
      <c r="AG93" s="16">
        <v>3346</v>
      </c>
      <c r="AH93" s="16">
        <v>2189</v>
      </c>
      <c r="AI93" s="16">
        <v>1086</v>
      </c>
      <c r="AJ93" s="16">
        <v>813</v>
      </c>
      <c r="AK93" s="16">
        <v>273</v>
      </c>
      <c r="AL93" s="16">
        <v>140</v>
      </c>
      <c r="AM93" s="16">
        <v>133</v>
      </c>
      <c r="AN93" s="16">
        <v>71</v>
      </c>
    </row>
    <row r="94" spans="1:40" ht="13.5">
      <c r="A94" s="18" t="s">
        <v>41</v>
      </c>
      <c r="B94" s="17">
        <v>49194</v>
      </c>
      <c r="C94" s="18">
        <v>1847</v>
      </c>
      <c r="D94" s="18" t="s">
        <v>230</v>
      </c>
      <c r="E94" s="18" t="s">
        <v>231</v>
      </c>
      <c r="F94" s="42">
        <v>29</v>
      </c>
      <c r="G94" s="42">
        <v>33.6</v>
      </c>
      <c r="H94" s="16">
        <v>5458</v>
      </c>
      <c r="I94" s="16">
        <v>1116</v>
      </c>
      <c r="J94" s="16">
        <v>807</v>
      </c>
      <c r="K94" s="16">
        <v>248</v>
      </c>
      <c r="L94" s="16">
        <v>118</v>
      </c>
      <c r="M94" s="16">
        <v>242</v>
      </c>
      <c r="N94" s="16">
        <v>40</v>
      </c>
      <c r="O94" s="16">
        <v>659</v>
      </c>
      <c r="P94" s="16">
        <v>457</v>
      </c>
      <c r="Q94" s="16">
        <v>7989</v>
      </c>
      <c r="R94" s="16">
        <v>13</v>
      </c>
      <c r="S94" s="16">
        <v>7547</v>
      </c>
      <c r="T94" s="16">
        <v>7427</v>
      </c>
      <c r="U94" s="16">
        <v>4783</v>
      </c>
      <c r="V94" s="16">
        <v>787</v>
      </c>
      <c r="W94" s="16">
        <v>928</v>
      </c>
      <c r="X94" s="16">
        <v>330</v>
      </c>
      <c r="Y94" s="16">
        <v>103</v>
      </c>
      <c r="Z94" s="16">
        <v>496</v>
      </c>
      <c r="AA94" s="16">
        <v>33.6</v>
      </c>
      <c r="AB94" s="16">
        <v>107</v>
      </c>
      <c r="AC94" s="16">
        <v>1379</v>
      </c>
      <c r="AD94" s="16">
        <v>2982</v>
      </c>
      <c r="AE94" s="16">
        <v>1254</v>
      </c>
      <c r="AF94" s="16">
        <v>5722</v>
      </c>
      <c r="AG94" s="16">
        <v>15924</v>
      </c>
      <c r="AH94" s="16">
        <v>9266</v>
      </c>
      <c r="AI94" s="16">
        <v>6098</v>
      </c>
      <c r="AJ94" s="16">
        <v>2276</v>
      </c>
      <c r="AK94" s="16">
        <v>3822</v>
      </c>
      <c r="AL94" s="16">
        <v>2844</v>
      </c>
      <c r="AM94" s="16">
        <v>978</v>
      </c>
      <c r="AN94" s="16">
        <v>560</v>
      </c>
    </row>
    <row r="95" spans="1:40" ht="13.5">
      <c r="A95" s="18" t="s">
        <v>89</v>
      </c>
      <c r="B95" s="17">
        <v>49278</v>
      </c>
      <c r="C95" s="18">
        <v>1850</v>
      </c>
      <c r="D95" s="18" t="s">
        <v>232</v>
      </c>
      <c r="E95" s="18" t="s">
        <v>233</v>
      </c>
      <c r="F95" s="42">
        <v>29.9</v>
      </c>
      <c r="G95" s="42">
        <v>33.9</v>
      </c>
      <c r="H95" s="16">
        <v>9628</v>
      </c>
      <c r="I95" s="16">
        <v>1514</v>
      </c>
      <c r="J95" s="16">
        <v>280</v>
      </c>
      <c r="K95" s="16">
        <v>124</v>
      </c>
      <c r="L95" s="16">
        <v>190</v>
      </c>
      <c r="M95" s="16">
        <v>372</v>
      </c>
      <c r="N95" s="16">
        <v>52</v>
      </c>
      <c r="O95" s="16">
        <v>1347</v>
      </c>
      <c r="P95" s="16">
        <v>167</v>
      </c>
      <c r="Q95" s="16">
        <v>12108</v>
      </c>
      <c r="R95" s="16">
        <v>85</v>
      </c>
      <c r="S95" s="16">
        <v>16295</v>
      </c>
      <c r="T95" s="16">
        <v>15961</v>
      </c>
      <c r="U95" s="16">
        <v>12058</v>
      </c>
      <c r="V95" s="16">
        <v>2330</v>
      </c>
      <c r="W95" s="16">
        <v>699</v>
      </c>
      <c r="X95" s="16">
        <v>162</v>
      </c>
      <c r="Y95" s="16">
        <v>203</v>
      </c>
      <c r="Z95" s="16">
        <v>509</v>
      </c>
      <c r="AA95" s="16">
        <v>33.9</v>
      </c>
      <c r="AB95" s="16">
        <v>440</v>
      </c>
      <c r="AC95" s="16">
        <v>2508</v>
      </c>
      <c r="AD95" s="16">
        <v>4691</v>
      </c>
      <c r="AE95" s="16">
        <v>3222</v>
      </c>
      <c r="AF95" s="16">
        <v>10861</v>
      </c>
      <c r="AG95" s="16">
        <v>30810</v>
      </c>
      <c r="AH95" s="16">
        <v>14521</v>
      </c>
      <c r="AI95" s="16">
        <v>15292</v>
      </c>
      <c r="AJ95" s="16">
        <v>10455</v>
      </c>
      <c r="AK95" s="16">
        <v>4837</v>
      </c>
      <c r="AL95" s="16">
        <v>2702</v>
      </c>
      <c r="AM95" s="16">
        <v>2135</v>
      </c>
      <c r="AN95" s="16">
        <v>997</v>
      </c>
    </row>
    <row r="96" spans="1:40" ht="13.5">
      <c r="A96" s="18" t="s">
        <v>55</v>
      </c>
      <c r="B96" s="17">
        <v>49446</v>
      </c>
      <c r="C96" s="18">
        <v>1857</v>
      </c>
      <c r="D96" s="18" t="s">
        <v>234</v>
      </c>
      <c r="E96" s="18" t="s">
        <v>235</v>
      </c>
      <c r="F96" s="42">
        <v>29.7</v>
      </c>
      <c r="G96" s="42">
        <v>34.5</v>
      </c>
      <c r="H96" s="16">
        <v>1333</v>
      </c>
      <c r="I96" s="16">
        <v>359</v>
      </c>
      <c r="J96" s="16">
        <v>58</v>
      </c>
      <c r="K96" s="16">
        <v>21</v>
      </c>
      <c r="L96" s="16">
        <v>15</v>
      </c>
      <c r="M96" s="16">
        <v>69</v>
      </c>
      <c r="N96" s="16">
        <v>0</v>
      </c>
      <c r="O96" s="16">
        <v>275</v>
      </c>
      <c r="P96" s="16">
        <v>84</v>
      </c>
      <c r="Q96" s="16">
        <v>1855</v>
      </c>
      <c r="R96" s="16">
        <v>81</v>
      </c>
      <c r="S96" s="16">
        <v>1107</v>
      </c>
      <c r="T96" s="16">
        <v>1088</v>
      </c>
      <c r="U96" s="16">
        <v>756</v>
      </c>
      <c r="V96" s="16">
        <v>147</v>
      </c>
      <c r="W96" s="16">
        <v>21</v>
      </c>
      <c r="X96" s="16">
        <v>0</v>
      </c>
      <c r="Y96" s="16">
        <v>11</v>
      </c>
      <c r="Z96" s="16">
        <v>153</v>
      </c>
      <c r="AA96" s="16">
        <v>34.5</v>
      </c>
      <c r="AB96" s="16">
        <v>16</v>
      </c>
      <c r="AC96" s="16">
        <v>160</v>
      </c>
      <c r="AD96" s="16">
        <v>375</v>
      </c>
      <c r="AE96" s="16">
        <v>166</v>
      </c>
      <c r="AF96" s="16">
        <v>717</v>
      </c>
      <c r="AG96" s="16">
        <v>1801</v>
      </c>
      <c r="AH96" s="16">
        <v>1215</v>
      </c>
      <c r="AI96" s="16">
        <v>560</v>
      </c>
      <c r="AJ96" s="16">
        <v>279</v>
      </c>
      <c r="AK96" s="16">
        <v>281</v>
      </c>
      <c r="AL96" s="16">
        <v>175</v>
      </c>
      <c r="AM96" s="16">
        <v>106</v>
      </c>
      <c r="AN96" s="16">
        <v>26</v>
      </c>
    </row>
    <row r="97" spans="1:40" ht="13.5">
      <c r="A97" s="18" t="s">
        <v>89</v>
      </c>
      <c r="B97" s="17">
        <v>49670</v>
      </c>
      <c r="C97" s="18">
        <v>1860</v>
      </c>
      <c r="D97" s="18" t="s">
        <v>236</v>
      </c>
      <c r="E97" s="18" t="s">
        <v>237</v>
      </c>
      <c r="F97" s="42">
        <v>18.4</v>
      </c>
      <c r="G97" s="42">
        <v>21.9</v>
      </c>
      <c r="H97" s="16">
        <v>32523</v>
      </c>
      <c r="I97" s="16">
        <v>4410</v>
      </c>
      <c r="J97" s="16">
        <v>1737</v>
      </c>
      <c r="K97" s="16">
        <v>1158</v>
      </c>
      <c r="L97" s="16">
        <v>1385</v>
      </c>
      <c r="M97" s="16">
        <v>919</v>
      </c>
      <c r="N97" s="16">
        <v>849</v>
      </c>
      <c r="O97" s="16">
        <v>3712</v>
      </c>
      <c r="P97" s="16">
        <v>698</v>
      </c>
      <c r="Q97" s="16">
        <v>42132</v>
      </c>
      <c r="R97" s="16">
        <v>85</v>
      </c>
      <c r="S97" s="16">
        <v>41198</v>
      </c>
      <c r="T97" s="16">
        <v>40321</v>
      </c>
      <c r="U97" s="16">
        <v>31555</v>
      </c>
      <c r="V97" s="16">
        <v>3407</v>
      </c>
      <c r="W97" s="16">
        <v>1940</v>
      </c>
      <c r="X97" s="16">
        <v>906</v>
      </c>
      <c r="Y97" s="16">
        <v>1158</v>
      </c>
      <c r="Z97" s="16">
        <v>1355</v>
      </c>
      <c r="AA97" s="16">
        <v>21.9</v>
      </c>
      <c r="AB97" s="16">
        <v>1788</v>
      </c>
      <c r="AC97" s="16">
        <v>13046</v>
      </c>
      <c r="AD97" s="16">
        <v>12180</v>
      </c>
      <c r="AE97" s="16">
        <v>4145</v>
      </c>
      <c r="AF97" s="16">
        <v>31159</v>
      </c>
      <c r="AG97" s="16">
        <v>66229</v>
      </c>
      <c r="AH97" s="16">
        <v>28203</v>
      </c>
      <c r="AI97" s="16">
        <v>29528</v>
      </c>
      <c r="AJ97" s="16">
        <v>14852</v>
      </c>
      <c r="AK97" s="16">
        <v>14676</v>
      </c>
      <c r="AL97" s="16">
        <v>7916</v>
      </c>
      <c r="AM97" s="16">
        <v>6760</v>
      </c>
      <c r="AN97" s="16">
        <v>8498</v>
      </c>
    </row>
    <row r="98" spans="1:40" ht="13.5">
      <c r="A98" s="18" t="s">
        <v>46</v>
      </c>
      <c r="B98" s="17">
        <v>50258</v>
      </c>
      <c r="C98" s="18">
        <v>1884</v>
      </c>
      <c r="D98" s="18" t="s">
        <v>238</v>
      </c>
      <c r="E98" s="18" t="s">
        <v>239</v>
      </c>
      <c r="F98" s="42">
        <v>20.9</v>
      </c>
      <c r="G98" s="42">
        <v>23.9</v>
      </c>
      <c r="H98" s="16">
        <v>22799</v>
      </c>
      <c r="I98" s="16">
        <v>3721</v>
      </c>
      <c r="J98" s="16">
        <v>478</v>
      </c>
      <c r="K98" s="16">
        <v>692</v>
      </c>
      <c r="L98" s="16">
        <v>636</v>
      </c>
      <c r="M98" s="16">
        <v>687</v>
      </c>
      <c r="N98" s="16">
        <v>430</v>
      </c>
      <c r="O98" s="16">
        <v>2798</v>
      </c>
      <c r="P98" s="16">
        <v>923</v>
      </c>
      <c r="Q98" s="16">
        <v>29013</v>
      </c>
      <c r="R98" s="16">
        <v>55</v>
      </c>
      <c r="S98" s="16">
        <v>34415</v>
      </c>
      <c r="T98" s="16">
        <v>33743</v>
      </c>
      <c r="U98" s="16">
        <v>25320</v>
      </c>
      <c r="V98" s="16">
        <v>5211</v>
      </c>
      <c r="W98" s="16">
        <v>600</v>
      </c>
      <c r="X98" s="16">
        <v>696</v>
      </c>
      <c r="Y98" s="16">
        <v>733</v>
      </c>
      <c r="Z98" s="16">
        <v>1183</v>
      </c>
      <c r="AA98" s="16">
        <v>23.9</v>
      </c>
      <c r="AB98" s="16">
        <v>2050</v>
      </c>
      <c r="AC98" s="16">
        <v>8876</v>
      </c>
      <c r="AD98" s="16">
        <v>11001</v>
      </c>
      <c r="AE98" s="16">
        <v>5038</v>
      </c>
      <c r="AF98" s="16">
        <v>26965</v>
      </c>
      <c r="AG98" s="16">
        <v>67831</v>
      </c>
      <c r="AH98" s="16">
        <v>33270</v>
      </c>
      <c r="AI98" s="16">
        <v>31533</v>
      </c>
      <c r="AJ98" s="16">
        <v>20391</v>
      </c>
      <c r="AK98" s="16">
        <v>11142</v>
      </c>
      <c r="AL98" s="16">
        <v>8250</v>
      </c>
      <c r="AM98" s="16">
        <v>2892</v>
      </c>
      <c r="AN98" s="16">
        <v>3028</v>
      </c>
    </row>
    <row r="99" spans="1:40" ht="13.5">
      <c r="A99" s="18" t="s">
        <v>38</v>
      </c>
      <c r="B99" s="17">
        <v>50916</v>
      </c>
      <c r="C99" s="18">
        <v>1900</v>
      </c>
      <c r="D99" s="18" t="s">
        <v>240</v>
      </c>
      <c r="E99" s="18" t="s">
        <v>241</v>
      </c>
      <c r="F99" s="42">
        <v>26.8</v>
      </c>
      <c r="G99" s="42">
        <v>30.5</v>
      </c>
      <c r="H99" s="16">
        <v>15179</v>
      </c>
      <c r="I99" s="16">
        <v>3392</v>
      </c>
      <c r="J99" s="16">
        <v>686</v>
      </c>
      <c r="K99" s="16">
        <v>214</v>
      </c>
      <c r="L99" s="16">
        <v>317</v>
      </c>
      <c r="M99" s="16">
        <v>348</v>
      </c>
      <c r="N99" s="16">
        <v>118</v>
      </c>
      <c r="O99" s="16">
        <v>2615</v>
      </c>
      <c r="P99" s="16">
        <v>777</v>
      </c>
      <c r="Q99" s="16">
        <v>20136</v>
      </c>
      <c r="R99" s="16">
        <v>1</v>
      </c>
      <c r="S99" s="16">
        <v>20452</v>
      </c>
      <c r="T99" s="16">
        <v>19994</v>
      </c>
      <c r="U99" s="16">
        <v>15004</v>
      </c>
      <c r="V99" s="16">
        <v>3388</v>
      </c>
      <c r="W99" s="16">
        <v>673</v>
      </c>
      <c r="X99" s="16">
        <v>157</v>
      </c>
      <c r="Y99" s="16">
        <v>440</v>
      </c>
      <c r="Z99" s="16">
        <v>332</v>
      </c>
      <c r="AA99" s="16">
        <v>30.5</v>
      </c>
      <c r="AB99" s="16">
        <v>645</v>
      </c>
      <c r="AC99" s="16">
        <v>2853</v>
      </c>
      <c r="AD99" s="16">
        <v>5347</v>
      </c>
      <c r="AE99" s="16">
        <v>4147</v>
      </c>
      <c r="AF99" s="16">
        <v>12992</v>
      </c>
      <c r="AG99" s="16">
        <v>39536</v>
      </c>
      <c r="AH99" s="16">
        <v>23511</v>
      </c>
      <c r="AI99" s="16">
        <v>14132</v>
      </c>
      <c r="AJ99" s="16">
        <v>7660</v>
      </c>
      <c r="AK99" s="16">
        <v>6472</v>
      </c>
      <c r="AL99" s="16">
        <v>5417</v>
      </c>
      <c r="AM99" s="16">
        <v>1055</v>
      </c>
      <c r="AN99" s="16">
        <v>1893</v>
      </c>
    </row>
    <row r="100" spans="1:40" ht="13.5">
      <c r="A100" s="18" t="s">
        <v>55</v>
      </c>
      <c r="B100" s="17">
        <v>51840</v>
      </c>
      <c r="C100" s="18">
        <v>1927</v>
      </c>
      <c r="D100" s="18" t="s">
        <v>242</v>
      </c>
      <c r="E100" s="18" t="s">
        <v>243</v>
      </c>
      <c r="F100" s="42">
        <v>21</v>
      </c>
      <c r="G100" s="42">
        <v>22.3</v>
      </c>
      <c r="H100" s="16">
        <v>3771</v>
      </c>
      <c r="I100" s="16">
        <v>1573</v>
      </c>
      <c r="J100" s="16">
        <v>520</v>
      </c>
      <c r="K100" s="16">
        <v>357</v>
      </c>
      <c r="L100" s="16">
        <v>279</v>
      </c>
      <c r="M100" s="16">
        <v>242</v>
      </c>
      <c r="N100" s="16">
        <v>180</v>
      </c>
      <c r="O100" s="16">
        <v>974</v>
      </c>
      <c r="P100" s="16">
        <v>599</v>
      </c>
      <c r="Q100" s="16">
        <v>6742</v>
      </c>
      <c r="R100" s="16">
        <v>81</v>
      </c>
      <c r="S100" s="16">
        <v>7078</v>
      </c>
      <c r="T100" s="16">
        <v>6889</v>
      </c>
      <c r="U100" s="16">
        <v>4303</v>
      </c>
      <c r="V100" s="16">
        <v>1127</v>
      </c>
      <c r="W100" s="16">
        <v>427</v>
      </c>
      <c r="X100" s="16">
        <v>431</v>
      </c>
      <c r="Y100" s="16">
        <v>453</v>
      </c>
      <c r="Z100" s="16">
        <v>148</v>
      </c>
      <c r="AA100" s="16">
        <v>22.3</v>
      </c>
      <c r="AB100" s="16">
        <v>349</v>
      </c>
      <c r="AC100" s="16">
        <v>1322</v>
      </c>
      <c r="AD100" s="16">
        <v>1497</v>
      </c>
      <c r="AE100" s="16">
        <v>835</v>
      </c>
      <c r="AF100" s="16">
        <v>4003</v>
      </c>
      <c r="AG100" s="16">
        <v>14068</v>
      </c>
      <c r="AH100" s="16">
        <v>7321</v>
      </c>
      <c r="AI100" s="16">
        <v>5140</v>
      </c>
      <c r="AJ100" s="16">
        <v>3924</v>
      </c>
      <c r="AK100" s="16">
        <v>1216</v>
      </c>
      <c r="AL100" s="16">
        <v>985</v>
      </c>
      <c r="AM100" s="16">
        <v>231</v>
      </c>
      <c r="AN100" s="16">
        <v>1607</v>
      </c>
    </row>
    <row r="101" spans="1:40" ht="13.5">
      <c r="A101" s="18" t="s">
        <v>64</v>
      </c>
      <c r="B101" s="17">
        <v>52582</v>
      </c>
      <c r="C101" s="18">
        <v>1955</v>
      </c>
      <c r="D101" s="18" t="s">
        <v>244</v>
      </c>
      <c r="E101" s="18" t="s">
        <v>245</v>
      </c>
      <c r="F101" s="42">
        <v>30.3</v>
      </c>
      <c r="G101" s="42">
        <v>34.8</v>
      </c>
      <c r="H101" s="16">
        <v>18209</v>
      </c>
      <c r="I101" s="16">
        <v>4080</v>
      </c>
      <c r="J101" s="16">
        <v>1988</v>
      </c>
      <c r="K101" s="16">
        <v>448</v>
      </c>
      <c r="L101" s="16">
        <v>459</v>
      </c>
      <c r="M101" s="16">
        <v>917</v>
      </c>
      <c r="N101" s="16">
        <v>189</v>
      </c>
      <c r="O101" s="16">
        <v>2994</v>
      </c>
      <c r="P101" s="16">
        <v>1086</v>
      </c>
      <c r="Q101" s="16">
        <v>26101</v>
      </c>
      <c r="R101" s="16">
        <v>41</v>
      </c>
      <c r="S101" s="16">
        <v>25092</v>
      </c>
      <c r="T101" s="16">
        <v>24588</v>
      </c>
      <c r="U101" s="16">
        <v>17287</v>
      </c>
      <c r="V101" s="16">
        <v>3148</v>
      </c>
      <c r="W101" s="16">
        <v>2063</v>
      </c>
      <c r="X101" s="16">
        <v>401</v>
      </c>
      <c r="Y101" s="16">
        <v>314</v>
      </c>
      <c r="Z101" s="16">
        <v>1375</v>
      </c>
      <c r="AA101" s="16">
        <v>34.8</v>
      </c>
      <c r="AB101" s="16">
        <v>1036</v>
      </c>
      <c r="AC101" s="16">
        <v>5752</v>
      </c>
      <c r="AD101" s="16">
        <v>8093</v>
      </c>
      <c r="AE101" s="16">
        <v>3645</v>
      </c>
      <c r="AF101" s="16">
        <v>18526</v>
      </c>
      <c r="AG101" s="16">
        <v>44957</v>
      </c>
      <c r="AH101" s="16">
        <v>24136</v>
      </c>
      <c r="AI101" s="16">
        <v>19276</v>
      </c>
      <c r="AJ101" s="16">
        <v>10860</v>
      </c>
      <c r="AK101" s="16">
        <v>8416</v>
      </c>
      <c r="AL101" s="16">
        <v>5900</v>
      </c>
      <c r="AM101" s="16">
        <v>2516</v>
      </c>
      <c r="AN101" s="16">
        <v>1545</v>
      </c>
    </row>
    <row r="102" spans="1:40" ht="13.5">
      <c r="A102" s="18" t="s">
        <v>38</v>
      </c>
      <c r="B102" s="17">
        <v>53000</v>
      </c>
      <c r="C102" s="18">
        <v>1970</v>
      </c>
      <c r="D102" s="18" t="s">
        <v>246</v>
      </c>
      <c r="E102" s="18" t="s">
        <v>247</v>
      </c>
      <c r="F102" s="42">
        <v>25.8</v>
      </c>
      <c r="G102" s="42">
        <v>31.1</v>
      </c>
      <c r="H102" s="16">
        <v>91214</v>
      </c>
      <c r="I102" s="16">
        <v>22546</v>
      </c>
      <c r="J102" s="16">
        <v>28637</v>
      </c>
      <c r="K102" s="16">
        <v>7787</v>
      </c>
      <c r="L102" s="16">
        <v>4134</v>
      </c>
      <c r="M102" s="16">
        <v>5842</v>
      </c>
      <c r="N102" s="16">
        <v>1758</v>
      </c>
      <c r="O102" s="16">
        <v>14725</v>
      </c>
      <c r="P102" s="16">
        <v>7821</v>
      </c>
      <c r="Q102" s="16">
        <v>160160</v>
      </c>
      <c r="R102" s="16">
        <v>1</v>
      </c>
      <c r="S102" s="16">
        <v>174802</v>
      </c>
      <c r="T102" s="16">
        <v>170503</v>
      </c>
      <c r="U102" s="16">
        <v>94333</v>
      </c>
      <c r="V102" s="16">
        <v>28388</v>
      </c>
      <c r="W102" s="16">
        <v>29728</v>
      </c>
      <c r="X102" s="16">
        <v>6355</v>
      </c>
      <c r="Y102" s="16">
        <v>4761</v>
      </c>
      <c r="Z102" s="16">
        <v>6938</v>
      </c>
      <c r="AA102" s="16">
        <v>31.1</v>
      </c>
      <c r="AB102" s="16">
        <v>29584</v>
      </c>
      <c r="AC102" s="16">
        <v>63238</v>
      </c>
      <c r="AD102" s="16">
        <v>41164</v>
      </c>
      <c r="AE102" s="16">
        <v>16801</v>
      </c>
      <c r="AF102" s="16">
        <v>150787</v>
      </c>
      <c r="AG102" s="16">
        <v>371551</v>
      </c>
      <c r="AH102" s="16">
        <v>191504</v>
      </c>
      <c r="AI102" s="16">
        <v>158913</v>
      </c>
      <c r="AJ102" s="16">
        <v>101381</v>
      </c>
      <c r="AK102" s="16">
        <v>57532</v>
      </c>
      <c r="AL102" s="16">
        <v>39844</v>
      </c>
      <c r="AM102" s="16">
        <v>17688</v>
      </c>
      <c r="AN102" s="16">
        <v>21134</v>
      </c>
    </row>
    <row r="103" spans="1:40" ht="13.5">
      <c r="A103" s="18" t="s">
        <v>41</v>
      </c>
      <c r="B103" s="17">
        <v>53070</v>
      </c>
      <c r="C103" s="18">
        <v>1975</v>
      </c>
      <c r="D103" s="18" t="s">
        <v>248</v>
      </c>
      <c r="E103" s="18" t="s">
        <v>249</v>
      </c>
      <c r="F103" s="42">
        <v>36.5</v>
      </c>
      <c r="G103" s="42">
        <v>44</v>
      </c>
      <c r="H103" s="16">
        <v>6276</v>
      </c>
      <c r="I103" s="16">
        <v>1501</v>
      </c>
      <c r="J103" s="16">
        <v>167</v>
      </c>
      <c r="K103" s="16">
        <v>81</v>
      </c>
      <c r="L103" s="16">
        <v>83</v>
      </c>
      <c r="M103" s="16">
        <v>225</v>
      </c>
      <c r="N103" s="16">
        <v>6</v>
      </c>
      <c r="O103" s="16">
        <v>1134</v>
      </c>
      <c r="P103" s="16">
        <v>367</v>
      </c>
      <c r="Q103" s="16">
        <v>8333</v>
      </c>
      <c r="R103" s="16">
        <v>13</v>
      </c>
      <c r="S103" s="16">
        <v>12126</v>
      </c>
      <c r="T103" s="16">
        <v>11729</v>
      </c>
      <c r="U103" s="16">
        <v>9102</v>
      </c>
      <c r="V103" s="16">
        <v>1718</v>
      </c>
      <c r="W103" s="16">
        <v>268</v>
      </c>
      <c r="X103" s="16">
        <v>166</v>
      </c>
      <c r="Y103" s="16">
        <v>104</v>
      </c>
      <c r="Z103" s="16">
        <v>371</v>
      </c>
      <c r="AA103" s="16">
        <v>44</v>
      </c>
      <c r="AB103" s="16">
        <v>349</v>
      </c>
      <c r="AC103" s="16">
        <v>1405</v>
      </c>
      <c r="AD103" s="16">
        <v>3672</v>
      </c>
      <c r="AE103" s="16">
        <v>2421</v>
      </c>
      <c r="AF103" s="16">
        <v>7847</v>
      </c>
      <c r="AG103" s="16">
        <v>23395</v>
      </c>
      <c r="AH103" s="16">
        <v>12502</v>
      </c>
      <c r="AI103" s="16">
        <v>10644</v>
      </c>
      <c r="AJ103" s="16">
        <v>6829</v>
      </c>
      <c r="AK103" s="16">
        <v>3815</v>
      </c>
      <c r="AL103" s="16">
        <v>3081</v>
      </c>
      <c r="AM103" s="16">
        <v>734</v>
      </c>
      <c r="AN103" s="16">
        <v>249</v>
      </c>
    </row>
    <row r="104" spans="1:40" ht="13.5">
      <c r="A104" s="18" t="s">
        <v>76</v>
      </c>
      <c r="B104" s="17">
        <v>53266</v>
      </c>
      <c r="D104" s="18" t="s">
        <v>250</v>
      </c>
      <c r="E104" s="18" t="s">
        <v>251</v>
      </c>
      <c r="F104" s="42">
        <v>27.5</v>
      </c>
      <c r="G104" s="42">
        <v>31.4</v>
      </c>
      <c r="H104" s="16">
        <v>597</v>
      </c>
      <c r="I104" s="16">
        <v>72</v>
      </c>
      <c r="J104" s="16">
        <v>38</v>
      </c>
      <c r="K104" s="16">
        <v>9</v>
      </c>
      <c r="L104" s="16">
        <v>0</v>
      </c>
      <c r="M104" s="16">
        <v>64</v>
      </c>
      <c r="N104" s="16">
        <v>0</v>
      </c>
      <c r="O104" s="16">
        <v>72</v>
      </c>
      <c r="P104" s="16">
        <v>0</v>
      </c>
      <c r="Q104" s="16">
        <v>780</v>
      </c>
      <c r="R104" s="16">
        <v>97</v>
      </c>
      <c r="S104" s="16">
        <v>801</v>
      </c>
      <c r="T104" s="16">
        <v>801</v>
      </c>
      <c r="U104" s="16">
        <v>654</v>
      </c>
      <c r="V104" s="16">
        <v>90</v>
      </c>
      <c r="W104" s="16">
        <v>0</v>
      </c>
      <c r="X104" s="16">
        <v>23</v>
      </c>
      <c r="Y104" s="16">
        <v>0</v>
      </c>
      <c r="Z104" s="16">
        <v>34</v>
      </c>
      <c r="AA104" s="16">
        <v>31.4</v>
      </c>
      <c r="AB104" s="16">
        <v>0</v>
      </c>
      <c r="AC104" s="16">
        <v>153</v>
      </c>
      <c r="AD104" s="16">
        <v>208</v>
      </c>
      <c r="AE104" s="16">
        <v>166</v>
      </c>
      <c r="AF104" s="16">
        <v>527</v>
      </c>
      <c r="AG104" s="16">
        <v>1472</v>
      </c>
      <c r="AH104" s="16">
        <v>1091</v>
      </c>
      <c r="AI104" s="16">
        <v>373</v>
      </c>
      <c r="AJ104" s="16">
        <v>279</v>
      </c>
      <c r="AK104" s="16">
        <v>94</v>
      </c>
      <c r="AL104" s="16">
        <v>85</v>
      </c>
      <c r="AM104" s="16">
        <v>9</v>
      </c>
      <c r="AN104" s="16">
        <v>8</v>
      </c>
    </row>
    <row r="105" spans="1:40" ht="13.5">
      <c r="A105" s="18" t="s">
        <v>41</v>
      </c>
      <c r="B105" s="17">
        <v>54232</v>
      </c>
      <c r="C105" s="18">
        <v>2030</v>
      </c>
      <c r="D105" s="18" t="s">
        <v>252</v>
      </c>
      <c r="E105" s="18" t="s">
        <v>253</v>
      </c>
      <c r="F105" s="42">
        <v>28.4</v>
      </c>
      <c r="G105" s="42">
        <v>30.4</v>
      </c>
      <c r="H105" s="16">
        <v>5631</v>
      </c>
      <c r="I105" s="16">
        <v>912</v>
      </c>
      <c r="J105" s="16">
        <v>884</v>
      </c>
      <c r="K105" s="16">
        <v>63</v>
      </c>
      <c r="L105" s="16">
        <v>54</v>
      </c>
      <c r="M105" s="16">
        <v>564</v>
      </c>
      <c r="N105" s="16">
        <v>5</v>
      </c>
      <c r="O105" s="16">
        <v>383</v>
      </c>
      <c r="P105" s="16">
        <v>529</v>
      </c>
      <c r="Q105" s="16">
        <v>8108</v>
      </c>
      <c r="R105" s="16">
        <v>13</v>
      </c>
      <c r="S105" s="16">
        <v>7952</v>
      </c>
      <c r="T105" s="16">
        <v>7801</v>
      </c>
      <c r="U105" s="16">
        <v>5153</v>
      </c>
      <c r="V105" s="16">
        <v>590</v>
      </c>
      <c r="W105" s="16">
        <v>1192</v>
      </c>
      <c r="X105" s="16">
        <v>76</v>
      </c>
      <c r="Y105" s="16">
        <v>43</v>
      </c>
      <c r="Z105" s="16">
        <v>747</v>
      </c>
      <c r="AA105" s="16">
        <v>30.4</v>
      </c>
      <c r="AB105" s="16">
        <v>190</v>
      </c>
      <c r="AC105" s="16">
        <v>1092</v>
      </c>
      <c r="AD105" s="16">
        <v>3420</v>
      </c>
      <c r="AE105" s="16">
        <v>1896</v>
      </c>
      <c r="AF105" s="16">
        <v>6598</v>
      </c>
      <c r="AG105" s="16">
        <v>16528</v>
      </c>
      <c r="AH105" s="16">
        <v>11136</v>
      </c>
      <c r="AI105" s="16">
        <v>5060</v>
      </c>
      <c r="AJ105" s="16">
        <v>2451</v>
      </c>
      <c r="AK105" s="16">
        <v>2609</v>
      </c>
      <c r="AL105" s="16">
        <v>2111</v>
      </c>
      <c r="AM105" s="16">
        <v>498</v>
      </c>
      <c r="AN105" s="16">
        <v>332</v>
      </c>
    </row>
    <row r="106" spans="1:40" ht="13.5">
      <c r="A106" s="18" t="s">
        <v>41</v>
      </c>
      <c r="B106" s="17">
        <v>54764</v>
      </c>
      <c r="C106" s="18">
        <v>2055</v>
      </c>
      <c r="D106" s="18" t="s">
        <v>254</v>
      </c>
      <c r="E106" s="18" t="s">
        <v>255</v>
      </c>
      <c r="F106" s="42">
        <v>25</v>
      </c>
      <c r="G106" s="42">
        <v>28.6</v>
      </c>
      <c r="H106" s="16">
        <v>1250</v>
      </c>
      <c r="I106" s="16">
        <v>182</v>
      </c>
      <c r="J106" s="16">
        <v>65</v>
      </c>
      <c r="K106" s="16">
        <v>65</v>
      </c>
      <c r="L106" s="16">
        <v>35</v>
      </c>
      <c r="M106" s="16">
        <v>63</v>
      </c>
      <c r="N106" s="16">
        <v>14</v>
      </c>
      <c r="O106" s="16">
        <v>135</v>
      </c>
      <c r="P106" s="16">
        <v>47</v>
      </c>
      <c r="Q106" s="16">
        <v>1660</v>
      </c>
      <c r="R106" s="16">
        <v>13</v>
      </c>
      <c r="S106" s="16">
        <v>1895</v>
      </c>
      <c r="T106" s="16">
        <v>1849</v>
      </c>
      <c r="U106" s="16">
        <v>1424</v>
      </c>
      <c r="V106" s="16">
        <v>210</v>
      </c>
      <c r="W106" s="16">
        <v>109</v>
      </c>
      <c r="X106" s="16">
        <v>18</v>
      </c>
      <c r="Y106" s="16">
        <v>19</v>
      </c>
      <c r="Z106" s="16">
        <v>69</v>
      </c>
      <c r="AA106" s="16">
        <v>28.6</v>
      </c>
      <c r="AB106" s="16">
        <v>88</v>
      </c>
      <c r="AC106" s="16">
        <v>673</v>
      </c>
      <c r="AD106" s="16">
        <v>555</v>
      </c>
      <c r="AE106" s="16">
        <v>266</v>
      </c>
      <c r="AF106" s="16">
        <v>1582</v>
      </c>
      <c r="AG106" s="16">
        <v>3544</v>
      </c>
      <c r="AH106" s="16">
        <v>1962</v>
      </c>
      <c r="AI106" s="16">
        <v>1558</v>
      </c>
      <c r="AJ106" s="16">
        <v>1119</v>
      </c>
      <c r="AK106" s="16">
        <v>439</v>
      </c>
      <c r="AL106" s="16">
        <v>338</v>
      </c>
      <c r="AM106" s="16">
        <v>101</v>
      </c>
      <c r="AN106" s="16">
        <v>24</v>
      </c>
    </row>
    <row r="107" spans="1:40" ht="13.5">
      <c r="A107" s="18" t="s">
        <v>55</v>
      </c>
      <c r="B107" s="17">
        <v>54806</v>
      </c>
      <c r="C107" s="18">
        <v>2060</v>
      </c>
      <c r="D107" s="18" t="s">
        <v>256</v>
      </c>
      <c r="E107" s="18" t="s">
        <v>257</v>
      </c>
      <c r="F107" s="42">
        <v>27.7</v>
      </c>
      <c r="G107" s="42">
        <v>30.8</v>
      </c>
      <c r="H107" s="16">
        <v>15044</v>
      </c>
      <c r="I107" s="16">
        <v>3212</v>
      </c>
      <c r="J107" s="16">
        <v>1763</v>
      </c>
      <c r="K107" s="16">
        <v>318</v>
      </c>
      <c r="L107" s="16">
        <v>269</v>
      </c>
      <c r="M107" s="16">
        <v>365</v>
      </c>
      <c r="N107" s="16">
        <v>70</v>
      </c>
      <c r="O107" s="16">
        <v>2529</v>
      </c>
      <c r="P107" s="16">
        <v>683</v>
      </c>
      <c r="Q107" s="16">
        <v>20971</v>
      </c>
      <c r="R107" s="16">
        <v>81</v>
      </c>
      <c r="S107" s="16">
        <v>21311</v>
      </c>
      <c r="T107" s="16">
        <v>20842</v>
      </c>
      <c r="U107" s="16">
        <v>15608</v>
      </c>
      <c r="V107" s="16">
        <v>2536</v>
      </c>
      <c r="W107" s="16">
        <v>1684</v>
      </c>
      <c r="X107" s="16">
        <v>206</v>
      </c>
      <c r="Y107" s="16">
        <v>251</v>
      </c>
      <c r="Z107" s="16">
        <v>557</v>
      </c>
      <c r="AA107" s="16">
        <v>30.8</v>
      </c>
      <c r="AB107" s="16">
        <v>511</v>
      </c>
      <c r="AC107" s="16">
        <v>3871</v>
      </c>
      <c r="AD107" s="16">
        <v>6104</v>
      </c>
      <c r="AE107" s="16">
        <v>3517</v>
      </c>
      <c r="AF107" s="16">
        <v>14003</v>
      </c>
      <c r="AG107" s="16">
        <v>36442</v>
      </c>
      <c r="AH107" s="16">
        <v>22473</v>
      </c>
      <c r="AI107" s="16">
        <v>13121</v>
      </c>
      <c r="AJ107" s="16">
        <v>6400</v>
      </c>
      <c r="AK107" s="16">
        <v>6721</v>
      </c>
      <c r="AL107" s="16">
        <v>5106</v>
      </c>
      <c r="AM107" s="16">
        <v>1615</v>
      </c>
      <c r="AN107" s="16">
        <v>848</v>
      </c>
    </row>
    <row r="108" spans="1:40" ht="13.5">
      <c r="A108" s="18" t="s">
        <v>89</v>
      </c>
      <c r="B108" s="17">
        <v>55282</v>
      </c>
      <c r="C108" s="18">
        <v>2090</v>
      </c>
      <c r="D108" s="18" t="s">
        <v>258</v>
      </c>
      <c r="E108" s="18" t="s">
        <v>259</v>
      </c>
      <c r="F108" s="42">
        <v>19</v>
      </c>
      <c r="G108" s="42">
        <v>21</v>
      </c>
      <c r="H108" s="16">
        <v>23917</v>
      </c>
      <c r="I108" s="16">
        <v>1861</v>
      </c>
      <c r="J108" s="16">
        <v>796</v>
      </c>
      <c r="K108" s="16">
        <v>1270</v>
      </c>
      <c r="L108" s="16">
        <v>2127</v>
      </c>
      <c r="M108" s="16">
        <v>1749</v>
      </c>
      <c r="N108" s="16">
        <v>1827</v>
      </c>
      <c r="O108" s="16">
        <v>1579</v>
      </c>
      <c r="P108" s="16">
        <v>282</v>
      </c>
      <c r="Q108" s="16">
        <v>31720</v>
      </c>
      <c r="R108" s="16">
        <v>85</v>
      </c>
      <c r="S108" s="16">
        <v>31369</v>
      </c>
      <c r="T108" s="16">
        <v>30950</v>
      </c>
      <c r="U108" s="16">
        <v>23073</v>
      </c>
      <c r="V108" s="16">
        <v>1886</v>
      </c>
      <c r="W108" s="16">
        <v>1064</v>
      </c>
      <c r="X108" s="16">
        <v>997</v>
      </c>
      <c r="Y108" s="16">
        <v>1896</v>
      </c>
      <c r="Z108" s="16">
        <v>2034</v>
      </c>
      <c r="AA108" s="16">
        <v>21</v>
      </c>
      <c r="AB108" s="16">
        <v>1678</v>
      </c>
      <c r="AC108" s="16">
        <v>8901</v>
      </c>
      <c r="AD108" s="16">
        <v>10470</v>
      </c>
      <c r="AE108" s="16">
        <v>4278</v>
      </c>
      <c r="AF108" s="16">
        <v>25327</v>
      </c>
      <c r="AG108" s="16">
        <v>55823</v>
      </c>
      <c r="AH108" s="16">
        <v>30906</v>
      </c>
      <c r="AI108" s="16">
        <v>20251</v>
      </c>
      <c r="AJ108" s="16">
        <v>9039</v>
      </c>
      <c r="AK108" s="16">
        <v>11212</v>
      </c>
      <c r="AL108" s="16">
        <v>6048</v>
      </c>
      <c r="AM108" s="16">
        <v>5164</v>
      </c>
      <c r="AN108" s="16">
        <v>4666</v>
      </c>
    </row>
    <row r="109" spans="1:40" ht="13.5">
      <c r="A109" s="18" t="s">
        <v>76</v>
      </c>
      <c r="B109" s="17">
        <v>56784</v>
      </c>
      <c r="C109" s="18">
        <v>2140</v>
      </c>
      <c r="D109" s="18" t="s">
        <v>260</v>
      </c>
      <c r="E109" s="18" t="s">
        <v>261</v>
      </c>
      <c r="F109" s="42">
        <v>28.5</v>
      </c>
      <c r="G109" s="42">
        <v>33.8</v>
      </c>
      <c r="H109" s="16">
        <v>16497</v>
      </c>
      <c r="I109" s="16">
        <v>3399</v>
      </c>
      <c r="J109" s="16">
        <v>929</v>
      </c>
      <c r="K109" s="16">
        <v>574</v>
      </c>
      <c r="L109" s="16">
        <v>372</v>
      </c>
      <c r="M109" s="16">
        <v>486</v>
      </c>
      <c r="N109" s="16">
        <v>243</v>
      </c>
      <c r="O109" s="16">
        <v>2532</v>
      </c>
      <c r="P109" s="16">
        <v>867</v>
      </c>
      <c r="Q109" s="16">
        <v>22257</v>
      </c>
      <c r="R109" s="16">
        <v>97</v>
      </c>
      <c r="S109" s="16">
        <v>28188</v>
      </c>
      <c r="T109" s="16">
        <v>27600</v>
      </c>
      <c r="U109" s="16">
        <v>19899</v>
      </c>
      <c r="V109" s="16">
        <v>3815</v>
      </c>
      <c r="W109" s="16">
        <v>1385</v>
      </c>
      <c r="X109" s="16">
        <v>714</v>
      </c>
      <c r="Y109" s="16">
        <v>494</v>
      </c>
      <c r="Z109" s="16">
        <v>1293</v>
      </c>
      <c r="AA109" s="16">
        <v>33.8</v>
      </c>
      <c r="AB109" s="16">
        <v>1147</v>
      </c>
      <c r="AC109" s="16">
        <v>5492</v>
      </c>
      <c r="AD109" s="16">
        <v>8778</v>
      </c>
      <c r="AE109" s="16">
        <v>4548</v>
      </c>
      <c r="AF109" s="16">
        <v>19965</v>
      </c>
      <c r="AG109" s="16">
        <v>50951</v>
      </c>
      <c r="AH109" s="16">
        <v>27755</v>
      </c>
      <c r="AI109" s="16">
        <v>21757</v>
      </c>
      <c r="AJ109" s="16">
        <v>11625</v>
      </c>
      <c r="AK109" s="16">
        <v>10132</v>
      </c>
      <c r="AL109" s="16">
        <v>7900</v>
      </c>
      <c r="AM109" s="16">
        <v>2232</v>
      </c>
      <c r="AN109" s="16">
        <v>1439</v>
      </c>
    </row>
    <row r="110" spans="1:40" ht="13.5">
      <c r="A110" s="18" t="s">
        <v>38</v>
      </c>
      <c r="B110" s="17">
        <v>56938</v>
      </c>
      <c r="C110" s="18">
        <v>2150</v>
      </c>
      <c r="D110" s="18" t="s">
        <v>262</v>
      </c>
      <c r="E110" s="18" t="s">
        <v>263</v>
      </c>
      <c r="F110" s="42">
        <v>22.3</v>
      </c>
      <c r="G110" s="42">
        <v>26.6</v>
      </c>
      <c r="H110" s="16">
        <v>3347</v>
      </c>
      <c r="I110" s="16">
        <v>674</v>
      </c>
      <c r="J110" s="16">
        <v>441</v>
      </c>
      <c r="K110" s="16">
        <v>197</v>
      </c>
      <c r="L110" s="16">
        <v>48</v>
      </c>
      <c r="M110" s="16">
        <v>481</v>
      </c>
      <c r="N110" s="16">
        <v>18</v>
      </c>
      <c r="O110" s="16">
        <v>314</v>
      </c>
      <c r="P110" s="16">
        <v>360</v>
      </c>
      <c r="Q110" s="16">
        <v>5188</v>
      </c>
      <c r="R110" s="16">
        <v>1</v>
      </c>
      <c r="S110" s="16">
        <v>5169</v>
      </c>
      <c r="T110" s="16">
        <v>5116</v>
      </c>
      <c r="U110" s="16">
        <v>3186</v>
      </c>
      <c r="V110" s="16">
        <v>868</v>
      </c>
      <c r="W110" s="16">
        <v>504</v>
      </c>
      <c r="X110" s="16">
        <v>79</v>
      </c>
      <c r="Y110" s="16">
        <v>74</v>
      </c>
      <c r="Z110" s="16">
        <v>405</v>
      </c>
      <c r="AA110" s="16">
        <v>26.6</v>
      </c>
      <c r="AB110" s="16">
        <v>120</v>
      </c>
      <c r="AC110" s="16">
        <v>685</v>
      </c>
      <c r="AD110" s="16">
        <v>1883</v>
      </c>
      <c r="AE110" s="16">
        <v>1116</v>
      </c>
      <c r="AF110" s="16">
        <v>3804</v>
      </c>
      <c r="AG110" s="16">
        <v>10375</v>
      </c>
      <c r="AH110" s="16">
        <v>7002</v>
      </c>
      <c r="AI110" s="16">
        <v>3184</v>
      </c>
      <c r="AJ110" s="16">
        <v>1906</v>
      </c>
      <c r="AK110" s="16">
        <v>1278</v>
      </c>
      <c r="AL110" s="16">
        <v>853</v>
      </c>
      <c r="AM110" s="16">
        <v>425</v>
      </c>
      <c r="AN110" s="16">
        <v>189</v>
      </c>
    </row>
    <row r="111" spans="1:40" ht="13.5">
      <c r="A111" s="18" t="s">
        <v>41</v>
      </c>
      <c r="B111" s="17">
        <v>57288</v>
      </c>
      <c r="C111" s="18">
        <v>2160</v>
      </c>
      <c r="D111" s="18" t="s">
        <v>264</v>
      </c>
      <c r="E111" s="18" t="s">
        <v>265</v>
      </c>
      <c r="F111" s="42">
        <v>31.2</v>
      </c>
      <c r="G111" s="42">
        <v>34.2</v>
      </c>
      <c r="H111" s="16">
        <v>6507</v>
      </c>
      <c r="I111" s="16">
        <v>1615</v>
      </c>
      <c r="J111" s="16">
        <v>490</v>
      </c>
      <c r="K111" s="16">
        <v>114</v>
      </c>
      <c r="L111" s="16">
        <v>84</v>
      </c>
      <c r="M111" s="16">
        <v>191</v>
      </c>
      <c r="N111" s="16">
        <v>0</v>
      </c>
      <c r="O111" s="16">
        <v>1133</v>
      </c>
      <c r="P111" s="16">
        <v>482</v>
      </c>
      <c r="Q111" s="16">
        <v>9001</v>
      </c>
      <c r="R111" s="16">
        <v>13</v>
      </c>
      <c r="S111" s="16">
        <v>9412</v>
      </c>
      <c r="T111" s="16">
        <v>9127</v>
      </c>
      <c r="U111" s="16">
        <v>6487</v>
      </c>
      <c r="V111" s="16">
        <v>1684</v>
      </c>
      <c r="W111" s="16">
        <v>578</v>
      </c>
      <c r="X111" s="16">
        <v>98</v>
      </c>
      <c r="Y111" s="16">
        <v>60</v>
      </c>
      <c r="Z111" s="16">
        <v>220</v>
      </c>
      <c r="AA111" s="16">
        <v>34.2</v>
      </c>
      <c r="AB111" s="16">
        <v>314</v>
      </c>
      <c r="AC111" s="16">
        <v>1901</v>
      </c>
      <c r="AD111" s="16">
        <v>2805</v>
      </c>
      <c r="AE111" s="16">
        <v>1790</v>
      </c>
      <c r="AF111" s="16">
        <v>6810</v>
      </c>
      <c r="AG111" s="16">
        <v>18370</v>
      </c>
      <c r="AH111" s="16">
        <v>11294</v>
      </c>
      <c r="AI111" s="16">
        <v>6766</v>
      </c>
      <c r="AJ111" s="16">
        <v>3809</v>
      </c>
      <c r="AK111" s="16">
        <v>2957</v>
      </c>
      <c r="AL111" s="16">
        <v>2521</v>
      </c>
      <c r="AM111" s="16">
        <v>436</v>
      </c>
      <c r="AN111" s="16">
        <v>310</v>
      </c>
    </row>
    <row r="112" spans="1:40" ht="13.5">
      <c r="A112" s="18" t="s">
        <v>41</v>
      </c>
      <c r="B112" s="17">
        <v>57456</v>
      </c>
      <c r="C112" s="18">
        <v>2175</v>
      </c>
      <c r="D112" s="18" t="s">
        <v>266</v>
      </c>
      <c r="E112" s="18" t="s">
        <v>267</v>
      </c>
      <c r="F112" s="42">
        <v>31.5</v>
      </c>
      <c r="G112" s="42">
        <v>37.3</v>
      </c>
      <c r="H112" s="16">
        <v>15355</v>
      </c>
      <c r="I112" s="16">
        <v>4193</v>
      </c>
      <c r="J112" s="16">
        <v>949</v>
      </c>
      <c r="K112" s="16">
        <v>323</v>
      </c>
      <c r="L112" s="16">
        <v>316</v>
      </c>
      <c r="M112" s="16">
        <v>372</v>
      </c>
      <c r="N112" s="16">
        <v>42</v>
      </c>
      <c r="O112" s="16">
        <v>2991</v>
      </c>
      <c r="P112" s="16">
        <v>1202</v>
      </c>
      <c r="Q112" s="16">
        <v>21508</v>
      </c>
      <c r="R112" s="16">
        <v>13</v>
      </c>
      <c r="S112" s="16">
        <v>24715</v>
      </c>
      <c r="T112" s="16">
        <v>23942</v>
      </c>
      <c r="U112" s="16">
        <v>16117</v>
      </c>
      <c r="V112" s="16">
        <v>4517</v>
      </c>
      <c r="W112" s="16">
        <v>2033</v>
      </c>
      <c r="X112" s="16">
        <v>366</v>
      </c>
      <c r="Y112" s="16">
        <v>385</v>
      </c>
      <c r="Z112" s="16">
        <v>524</v>
      </c>
      <c r="AA112" s="16">
        <v>37.3</v>
      </c>
      <c r="AB112" s="16">
        <v>1423</v>
      </c>
      <c r="AC112" s="16">
        <v>5260</v>
      </c>
      <c r="AD112" s="16">
        <v>6960</v>
      </c>
      <c r="AE112" s="16">
        <v>4149</v>
      </c>
      <c r="AF112" s="16">
        <v>17792</v>
      </c>
      <c r="AG112" s="16">
        <v>52287</v>
      </c>
      <c r="AH112" s="16">
        <v>27000</v>
      </c>
      <c r="AI112" s="16">
        <v>22814</v>
      </c>
      <c r="AJ112" s="16">
        <v>15082</v>
      </c>
      <c r="AK112" s="16">
        <v>7732</v>
      </c>
      <c r="AL112" s="16">
        <v>6191</v>
      </c>
      <c r="AM112" s="16">
        <v>1541</v>
      </c>
      <c r="AN112" s="16">
        <v>2473</v>
      </c>
    </row>
    <row r="113" spans="1:40" ht="13.5">
      <c r="A113" s="18" t="s">
        <v>41</v>
      </c>
      <c r="B113" s="17">
        <v>57764</v>
      </c>
      <c r="C113" s="18">
        <v>2210</v>
      </c>
      <c r="D113" s="18" t="s">
        <v>268</v>
      </c>
      <c r="E113" s="18" t="s">
        <v>269</v>
      </c>
      <c r="F113" s="42">
        <v>28</v>
      </c>
      <c r="G113" s="42">
        <v>30.3</v>
      </c>
      <c r="H113" s="16">
        <v>12927</v>
      </c>
      <c r="I113" s="16">
        <v>1908</v>
      </c>
      <c r="J113" s="16">
        <v>1814</v>
      </c>
      <c r="K113" s="16">
        <v>386</v>
      </c>
      <c r="L113" s="16">
        <v>324</v>
      </c>
      <c r="M113" s="16">
        <v>535</v>
      </c>
      <c r="N113" s="16">
        <v>159</v>
      </c>
      <c r="O113" s="16">
        <v>1421</v>
      </c>
      <c r="P113" s="16">
        <v>487</v>
      </c>
      <c r="Q113" s="16">
        <v>17894</v>
      </c>
      <c r="R113" s="16">
        <v>13</v>
      </c>
      <c r="S113" s="16">
        <v>17817</v>
      </c>
      <c r="T113" s="16">
        <v>17456</v>
      </c>
      <c r="U113" s="16">
        <v>12655</v>
      </c>
      <c r="V113" s="16">
        <v>1438</v>
      </c>
      <c r="W113" s="16">
        <v>1953</v>
      </c>
      <c r="X113" s="16">
        <v>277</v>
      </c>
      <c r="Y113" s="16">
        <v>256</v>
      </c>
      <c r="Z113" s="16">
        <v>877</v>
      </c>
      <c r="AA113" s="16">
        <v>30.3</v>
      </c>
      <c r="AB113" s="16">
        <v>851</v>
      </c>
      <c r="AC113" s="16">
        <v>4622</v>
      </c>
      <c r="AD113" s="16">
        <v>5631</v>
      </c>
      <c r="AE113" s="16">
        <v>2669</v>
      </c>
      <c r="AF113" s="16">
        <v>13773</v>
      </c>
      <c r="AG113" s="16">
        <v>30830</v>
      </c>
      <c r="AH113" s="16">
        <v>16064</v>
      </c>
      <c r="AI113" s="16">
        <v>13671</v>
      </c>
      <c r="AJ113" s="16">
        <v>7714</v>
      </c>
      <c r="AK113" s="16">
        <v>5957</v>
      </c>
      <c r="AL113" s="16">
        <v>3887</v>
      </c>
      <c r="AM113" s="16">
        <v>2070</v>
      </c>
      <c r="AN113" s="16">
        <v>1095</v>
      </c>
    </row>
    <row r="114" spans="1:40" ht="13.5">
      <c r="A114" s="18" t="s">
        <v>38</v>
      </c>
      <c r="B114" s="17">
        <v>57792</v>
      </c>
      <c r="C114" s="18">
        <v>2215</v>
      </c>
      <c r="D114" s="18" t="s">
        <v>270</v>
      </c>
      <c r="E114" s="18" t="s">
        <v>271</v>
      </c>
      <c r="F114" s="42">
        <v>26.9</v>
      </c>
      <c r="G114" s="42">
        <v>33.3</v>
      </c>
      <c r="H114" s="16">
        <v>24344</v>
      </c>
      <c r="I114" s="16">
        <v>3097</v>
      </c>
      <c r="J114" s="16">
        <v>473</v>
      </c>
      <c r="K114" s="16">
        <v>421</v>
      </c>
      <c r="L114" s="16">
        <v>450</v>
      </c>
      <c r="M114" s="16">
        <v>795</v>
      </c>
      <c r="N114" s="16">
        <v>210</v>
      </c>
      <c r="O114" s="16">
        <v>2596</v>
      </c>
      <c r="P114" s="16">
        <v>501</v>
      </c>
      <c r="Q114" s="16">
        <v>29580</v>
      </c>
      <c r="R114" s="16">
        <v>1</v>
      </c>
      <c r="S114" s="16">
        <v>33639</v>
      </c>
      <c r="T114" s="16">
        <v>33269</v>
      </c>
      <c r="U114" s="16">
        <v>26625</v>
      </c>
      <c r="V114" s="16">
        <v>2646</v>
      </c>
      <c r="W114" s="16">
        <v>1626</v>
      </c>
      <c r="X114" s="16">
        <v>428</v>
      </c>
      <c r="Y114" s="16">
        <v>424</v>
      </c>
      <c r="Z114" s="16">
        <v>1520</v>
      </c>
      <c r="AA114" s="16">
        <v>33.3</v>
      </c>
      <c r="AB114" s="16">
        <v>684</v>
      </c>
      <c r="AC114" s="16">
        <v>5709</v>
      </c>
      <c r="AD114" s="16">
        <v>11406</v>
      </c>
      <c r="AE114" s="16">
        <v>5518</v>
      </c>
      <c r="AF114" s="16">
        <v>23317</v>
      </c>
      <c r="AG114" s="16">
        <v>59228</v>
      </c>
      <c r="AH114" s="16">
        <v>28593</v>
      </c>
      <c r="AI114" s="16">
        <v>28428</v>
      </c>
      <c r="AJ114" s="16">
        <v>13788</v>
      </c>
      <c r="AK114" s="16">
        <v>14640</v>
      </c>
      <c r="AL114" s="16">
        <v>9564</v>
      </c>
      <c r="AM114" s="16">
        <v>5076</v>
      </c>
      <c r="AN114" s="16">
        <v>2207</v>
      </c>
    </row>
    <row r="115" spans="1:40" ht="13.5">
      <c r="A115" s="18" t="s">
        <v>55</v>
      </c>
      <c r="B115" s="17">
        <v>58380</v>
      </c>
      <c r="C115" s="18">
        <v>2257</v>
      </c>
      <c r="D115" s="18" t="s">
        <v>272</v>
      </c>
      <c r="E115" s="18" t="s">
        <v>273</v>
      </c>
      <c r="F115" s="42">
        <v>23.9</v>
      </c>
      <c r="G115" s="42">
        <v>26.1</v>
      </c>
      <c r="H115" s="16">
        <v>1677</v>
      </c>
      <c r="I115" s="16">
        <v>108</v>
      </c>
      <c r="J115" s="16">
        <v>31</v>
      </c>
      <c r="K115" s="16">
        <v>92</v>
      </c>
      <c r="L115" s="16">
        <v>26</v>
      </c>
      <c r="M115" s="16">
        <v>144</v>
      </c>
      <c r="N115" s="16">
        <v>11</v>
      </c>
      <c r="O115" s="16">
        <v>82</v>
      </c>
      <c r="P115" s="16">
        <v>26</v>
      </c>
      <c r="Q115" s="16">
        <v>2078</v>
      </c>
      <c r="R115" s="16">
        <v>97</v>
      </c>
      <c r="S115" s="16">
        <v>2008</v>
      </c>
      <c r="T115" s="16">
        <v>1974</v>
      </c>
      <c r="U115" s="16">
        <v>1576</v>
      </c>
      <c r="V115" s="16">
        <v>109</v>
      </c>
      <c r="W115" s="16">
        <v>0</v>
      </c>
      <c r="X115" s="16">
        <v>69</v>
      </c>
      <c r="Y115" s="16">
        <v>0</v>
      </c>
      <c r="Z115" s="16">
        <v>220</v>
      </c>
      <c r="AA115" s="16">
        <v>26.1</v>
      </c>
      <c r="AB115" s="16">
        <v>47</v>
      </c>
      <c r="AC115" s="16">
        <v>336</v>
      </c>
      <c r="AD115" s="16">
        <v>630</v>
      </c>
      <c r="AE115" s="16">
        <v>724</v>
      </c>
      <c r="AF115" s="16">
        <v>1737</v>
      </c>
      <c r="AG115" s="16">
        <v>4331</v>
      </c>
      <c r="AH115" s="16">
        <v>3109</v>
      </c>
      <c r="AI115" s="16">
        <v>1166</v>
      </c>
      <c r="AJ115" s="16">
        <v>498</v>
      </c>
      <c r="AK115" s="16">
        <v>668</v>
      </c>
      <c r="AL115" s="16">
        <v>436</v>
      </c>
      <c r="AM115" s="16">
        <v>232</v>
      </c>
      <c r="AN115" s="16">
        <v>56</v>
      </c>
    </row>
    <row r="116" spans="1:40" ht="13.5">
      <c r="A116" s="18" t="s">
        <v>55</v>
      </c>
      <c r="B116" s="17">
        <v>60102</v>
      </c>
      <c r="C116" s="18">
        <v>2305</v>
      </c>
      <c r="D116" s="18" t="s">
        <v>274</v>
      </c>
      <c r="E116" s="18" t="s">
        <v>275</v>
      </c>
      <c r="F116" s="42">
        <v>21.9</v>
      </c>
      <c r="G116" s="42">
        <v>25</v>
      </c>
      <c r="H116" s="16">
        <v>27165</v>
      </c>
      <c r="I116" s="16">
        <v>4244</v>
      </c>
      <c r="J116" s="16">
        <v>1371</v>
      </c>
      <c r="K116" s="16">
        <v>1207</v>
      </c>
      <c r="L116" s="16">
        <v>817</v>
      </c>
      <c r="M116" s="16">
        <v>1003</v>
      </c>
      <c r="N116" s="16">
        <v>395</v>
      </c>
      <c r="O116" s="16">
        <v>3551</v>
      </c>
      <c r="P116" s="16">
        <v>693</v>
      </c>
      <c r="Q116" s="16">
        <v>35807</v>
      </c>
      <c r="R116" s="16">
        <v>81</v>
      </c>
      <c r="S116" s="16">
        <v>40112</v>
      </c>
      <c r="T116" s="16">
        <v>39189</v>
      </c>
      <c r="U116" s="16">
        <v>28976</v>
      </c>
      <c r="V116" s="16">
        <v>4977</v>
      </c>
      <c r="W116" s="16">
        <v>1899</v>
      </c>
      <c r="X116" s="16">
        <v>1097</v>
      </c>
      <c r="Y116" s="16">
        <v>1084</v>
      </c>
      <c r="Z116" s="16">
        <v>1156</v>
      </c>
      <c r="AA116" s="16">
        <v>25</v>
      </c>
      <c r="AB116" s="16">
        <v>2011</v>
      </c>
      <c r="AC116" s="16">
        <v>9598</v>
      </c>
      <c r="AD116" s="16">
        <v>11090</v>
      </c>
      <c r="AE116" s="16">
        <v>5396</v>
      </c>
      <c r="AF116" s="16">
        <v>28095</v>
      </c>
      <c r="AG116" s="16">
        <v>69828</v>
      </c>
      <c r="AH116" s="16">
        <v>34242</v>
      </c>
      <c r="AI116" s="16">
        <v>30928</v>
      </c>
      <c r="AJ116" s="16">
        <v>19216</v>
      </c>
      <c r="AK116" s="16">
        <v>11712</v>
      </c>
      <c r="AL116" s="16">
        <v>8395</v>
      </c>
      <c r="AM116" s="16">
        <v>3317</v>
      </c>
      <c r="AN116" s="16">
        <v>4658</v>
      </c>
    </row>
    <row r="117" spans="1:40" ht="13.5">
      <c r="A117" s="18" t="s">
        <v>41</v>
      </c>
      <c r="B117" s="17">
        <v>60620</v>
      </c>
      <c r="C117" s="18">
        <v>2330</v>
      </c>
      <c r="D117" s="18" t="s">
        <v>276</v>
      </c>
      <c r="E117" s="18" t="s">
        <v>277</v>
      </c>
      <c r="F117" s="42">
        <v>28.7</v>
      </c>
      <c r="G117" s="42">
        <v>34.3</v>
      </c>
      <c r="H117" s="16">
        <v>24232</v>
      </c>
      <c r="I117" s="16">
        <v>6169</v>
      </c>
      <c r="J117" s="16">
        <v>4825</v>
      </c>
      <c r="K117" s="16">
        <v>977</v>
      </c>
      <c r="L117" s="16">
        <v>699</v>
      </c>
      <c r="M117" s="16">
        <v>1014</v>
      </c>
      <c r="N117" s="16">
        <v>226</v>
      </c>
      <c r="O117" s="16">
        <v>4375</v>
      </c>
      <c r="P117" s="16">
        <v>1794</v>
      </c>
      <c r="Q117" s="16">
        <v>37916</v>
      </c>
      <c r="R117" s="16">
        <v>13</v>
      </c>
      <c r="S117" s="16">
        <v>42821</v>
      </c>
      <c r="T117" s="16">
        <v>41745</v>
      </c>
      <c r="U117" s="16">
        <v>24738</v>
      </c>
      <c r="V117" s="16">
        <v>8184</v>
      </c>
      <c r="W117" s="16">
        <v>6045</v>
      </c>
      <c r="X117" s="16">
        <v>774</v>
      </c>
      <c r="Y117" s="16">
        <v>808</v>
      </c>
      <c r="Z117" s="16">
        <v>1196</v>
      </c>
      <c r="AA117" s="16">
        <v>34.3</v>
      </c>
      <c r="AB117" s="16">
        <v>4476</v>
      </c>
      <c r="AC117" s="16">
        <v>13771</v>
      </c>
      <c r="AD117" s="16">
        <v>11041</v>
      </c>
      <c r="AE117" s="16">
        <v>5417</v>
      </c>
      <c r="AF117" s="16">
        <v>34705</v>
      </c>
      <c r="AG117" s="16">
        <v>92071</v>
      </c>
      <c r="AH117" s="16">
        <v>47374</v>
      </c>
      <c r="AI117" s="16">
        <v>40242</v>
      </c>
      <c r="AJ117" s="16">
        <v>20953</v>
      </c>
      <c r="AK117" s="16">
        <v>19289</v>
      </c>
      <c r="AL117" s="16">
        <v>16386</v>
      </c>
      <c r="AM117" s="16">
        <v>2903</v>
      </c>
      <c r="AN117" s="16">
        <v>4455</v>
      </c>
    </row>
    <row r="118" spans="1:40" ht="13.5">
      <c r="A118" s="18" t="s">
        <v>67</v>
      </c>
      <c r="B118" s="17">
        <v>60984</v>
      </c>
      <c r="C118" s="18">
        <v>2350</v>
      </c>
      <c r="D118" s="18" t="s">
        <v>278</v>
      </c>
      <c r="E118" s="18" t="s">
        <v>279</v>
      </c>
      <c r="F118" s="42">
        <v>16</v>
      </c>
      <c r="G118" s="42">
        <v>29.3</v>
      </c>
      <c r="H118" s="16">
        <v>1154</v>
      </c>
      <c r="I118" s="16">
        <v>118</v>
      </c>
      <c r="J118" s="16">
        <v>0</v>
      </c>
      <c r="K118" s="16">
        <v>128</v>
      </c>
      <c r="L118" s="16">
        <v>42</v>
      </c>
      <c r="M118" s="16">
        <v>32</v>
      </c>
      <c r="N118" s="16">
        <v>26</v>
      </c>
      <c r="O118" s="16">
        <v>111</v>
      </c>
      <c r="P118" s="16">
        <v>7</v>
      </c>
      <c r="Q118" s="16">
        <v>1474</v>
      </c>
      <c r="R118" s="16">
        <v>95</v>
      </c>
      <c r="S118" s="16">
        <v>1965</v>
      </c>
      <c r="T118" s="16">
        <v>1913</v>
      </c>
      <c r="U118" s="16">
        <v>1354</v>
      </c>
      <c r="V118" s="16">
        <v>273</v>
      </c>
      <c r="W118" s="16">
        <v>21</v>
      </c>
      <c r="X118" s="16">
        <v>132</v>
      </c>
      <c r="Y118" s="16">
        <v>11</v>
      </c>
      <c r="Z118" s="16">
        <v>122</v>
      </c>
      <c r="AA118" s="16">
        <v>29.3</v>
      </c>
      <c r="AB118" s="16">
        <v>93</v>
      </c>
      <c r="AC118" s="16">
        <v>746</v>
      </c>
      <c r="AD118" s="16">
        <v>751</v>
      </c>
      <c r="AE118" s="16">
        <v>328</v>
      </c>
      <c r="AF118" s="16">
        <v>1918</v>
      </c>
      <c r="AG118" s="16">
        <v>4319</v>
      </c>
      <c r="AH118" s="16">
        <v>1946</v>
      </c>
      <c r="AI118" s="16">
        <v>2311</v>
      </c>
      <c r="AJ118" s="16">
        <v>851</v>
      </c>
      <c r="AK118" s="16">
        <v>1460</v>
      </c>
      <c r="AL118" s="16">
        <v>1201</v>
      </c>
      <c r="AM118" s="16">
        <v>259</v>
      </c>
      <c r="AN118" s="16">
        <v>62</v>
      </c>
    </row>
    <row r="119" spans="1:40" ht="13.5">
      <c r="A119" s="18" t="s">
        <v>41</v>
      </c>
      <c r="B119" s="17">
        <v>62490</v>
      </c>
      <c r="C119" s="18">
        <v>2376</v>
      </c>
      <c r="D119" s="18" t="s">
        <v>280</v>
      </c>
      <c r="E119" s="18" t="s">
        <v>281</v>
      </c>
      <c r="F119" s="42">
        <v>30.4</v>
      </c>
      <c r="G119" s="42">
        <v>32.9</v>
      </c>
      <c r="H119" s="16">
        <v>2728</v>
      </c>
      <c r="I119" s="16">
        <v>418</v>
      </c>
      <c r="J119" s="16">
        <v>148</v>
      </c>
      <c r="K119" s="16">
        <v>39</v>
      </c>
      <c r="L119" s="16">
        <v>67</v>
      </c>
      <c r="M119" s="16">
        <v>63</v>
      </c>
      <c r="N119" s="16">
        <v>6</v>
      </c>
      <c r="O119" s="16">
        <v>315</v>
      </c>
      <c r="P119" s="16">
        <v>103</v>
      </c>
      <c r="Q119" s="16">
        <v>3463</v>
      </c>
      <c r="R119" s="16">
        <v>13</v>
      </c>
      <c r="S119" s="16">
        <v>4235</v>
      </c>
      <c r="T119" s="16">
        <v>4092</v>
      </c>
      <c r="U119" s="16">
        <v>3026</v>
      </c>
      <c r="V119" s="16">
        <v>703</v>
      </c>
      <c r="W119" s="16">
        <v>152</v>
      </c>
      <c r="X119" s="16">
        <v>27</v>
      </c>
      <c r="Y119" s="16">
        <v>59</v>
      </c>
      <c r="Z119" s="16">
        <v>125</v>
      </c>
      <c r="AA119" s="16">
        <v>32.9</v>
      </c>
      <c r="AB119" s="16">
        <v>197</v>
      </c>
      <c r="AC119" s="16">
        <v>836</v>
      </c>
      <c r="AD119" s="16">
        <v>986</v>
      </c>
      <c r="AE119" s="16">
        <v>844</v>
      </c>
      <c r="AF119" s="16">
        <v>2863</v>
      </c>
      <c r="AG119" s="16">
        <v>8017</v>
      </c>
      <c r="AH119" s="16">
        <v>4767</v>
      </c>
      <c r="AI119" s="16">
        <v>3090</v>
      </c>
      <c r="AJ119" s="16">
        <v>2247</v>
      </c>
      <c r="AK119" s="16">
        <v>843</v>
      </c>
      <c r="AL119" s="16">
        <v>787</v>
      </c>
      <c r="AM119" s="16">
        <v>56</v>
      </c>
      <c r="AN119" s="16">
        <v>160</v>
      </c>
    </row>
    <row r="120" spans="1:40" ht="13.5">
      <c r="A120" s="18" t="s">
        <v>76</v>
      </c>
      <c r="B120" s="17">
        <v>62546</v>
      </c>
      <c r="C120" s="18">
        <v>2377</v>
      </c>
      <c r="D120" s="18" t="s">
        <v>282</v>
      </c>
      <c r="E120" s="18" t="s">
        <v>283</v>
      </c>
      <c r="F120" s="42">
        <v>26.5</v>
      </c>
      <c r="G120" s="42">
        <v>27.9</v>
      </c>
      <c r="H120" s="16">
        <v>14359</v>
      </c>
      <c r="I120" s="16">
        <v>2796</v>
      </c>
      <c r="J120" s="16">
        <v>523</v>
      </c>
      <c r="K120" s="16">
        <v>415</v>
      </c>
      <c r="L120" s="16">
        <v>323</v>
      </c>
      <c r="M120" s="16">
        <v>582</v>
      </c>
      <c r="N120" s="16">
        <v>231</v>
      </c>
      <c r="O120" s="16">
        <v>2261</v>
      </c>
      <c r="P120" s="16">
        <v>535</v>
      </c>
      <c r="Q120" s="16">
        <v>18998</v>
      </c>
      <c r="R120" s="16">
        <v>97</v>
      </c>
      <c r="S120" s="16">
        <v>22757</v>
      </c>
      <c r="T120" s="16">
        <v>22119</v>
      </c>
      <c r="U120" s="16">
        <v>17226</v>
      </c>
      <c r="V120" s="16">
        <v>2653</v>
      </c>
      <c r="W120" s="16">
        <v>753</v>
      </c>
      <c r="X120" s="16">
        <v>500</v>
      </c>
      <c r="Y120" s="16">
        <v>368</v>
      </c>
      <c r="Z120" s="16">
        <v>619</v>
      </c>
      <c r="AA120" s="16">
        <v>27.9</v>
      </c>
      <c r="AB120" s="16">
        <v>997</v>
      </c>
      <c r="AC120" s="16">
        <v>4896</v>
      </c>
      <c r="AD120" s="16">
        <v>6330</v>
      </c>
      <c r="AE120" s="16">
        <v>3330</v>
      </c>
      <c r="AF120" s="16">
        <v>15553</v>
      </c>
      <c r="AG120" s="16">
        <v>39639</v>
      </c>
      <c r="AH120" s="16">
        <v>17931</v>
      </c>
      <c r="AI120" s="16">
        <v>20611</v>
      </c>
      <c r="AJ120" s="16">
        <v>11824</v>
      </c>
      <c r="AK120" s="16">
        <v>8787</v>
      </c>
      <c r="AL120" s="16">
        <v>7292</v>
      </c>
      <c r="AM120" s="16">
        <v>1495</v>
      </c>
      <c r="AN120" s="16">
        <v>1097</v>
      </c>
    </row>
    <row r="121" spans="1:40" ht="13.5">
      <c r="A121" s="18" t="s">
        <v>76</v>
      </c>
      <c r="B121" s="17">
        <v>62868</v>
      </c>
      <c r="C121" s="18">
        <v>2395</v>
      </c>
      <c r="D121" s="18" t="s">
        <v>284</v>
      </c>
      <c r="E121" s="18" t="s">
        <v>285</v>
      </c>
      <c r="F121" s="42">
        <v>20.2</v>
      </c>
      <c r="G121" s="42">
        <v>26</v>
      </c>
      <c r="H121" s="16">
        <v>2699</v>
      </c>
      <c r="I121" s="16">
        <v>592</v>
      </c>
      <c r="J121" s="16">
        <v>98</v>
      </c>
      <c r="K121" s="16">
        <v>90</v>
      </c>
      <c r="L121" s="16">
        <v>146</v>
      </c>
      <c r="M121" s="16">
        <v>180</v>
      </c>
      <c r="N121" s="16">
        <v>100</v>
      </c>
      <c r="O121" s="16">
        <v>395</v>
      </c>
      <c r="P121" s="16">
        <v>197</v>
      </c>
      <c r="Q121" s="16">
        <v>3805</v>
      </c>
      <c r="R121" s="16">
        <v>97</v>
      </c>
      <c r="S121" s="16">
        <v>2752</v>
      </c>
      <c r="T121" s="16">
        <v>2700</v>
      </c>
      <c r="U121" s="16">
        <v>1710</v>
      </c>
      <c r="V121" s="16">
        <v>696</v>
      </c>
      <c r="W121" s="16">
        <v>148</v>
      </c>
      <c r="X121" s="16">
        <v>32</v>
      </c>
      <c r="Y121" s="16">
        <v>53</v>
      </c>
      <c r="Z121" s="16">
        <v>61</v>
      </c>
      <c r="AA121" s="16">
        <v>26</v>
      </c>
      <c r="AB121" s="16">
        <v>145</v>
      </c>
      <c r="AC121" s="16">
        <v>597</v>
      </c>
      <c r="AD121" s="16">
        <v>682</v>
      </c>
      <c r="AE121" s="16">
        <v>434</v>
      </c>
      <c r="AF121" s="16">
        <v>1858</v>
      </c>
      <c r="AG121" s="16">
        <v>6045</v>
      </c>
      <c r="AH121" s="16">
        <v>2909</v>
      </c>
      <c r="AI121" s="16">
        <v>2672</v>
      </c>
      <c r="AJ121" s="16">
        <v>2074</v>
      </c>
      <c r="AK121" s="16">
        <v>598</v>
      </c>
      <c r="AL121" s="16">
        <v>426</v>
      </c>
      <c r="AM121" s="16">
        <v>172</v>
      </c>
      <c r="AN121" s="16">
        <v>464</v>
      </c>
    </row>
    <row r="122" spans="1:40" ht="13.5">
      <c r="A122" s="18" t="s">
        <v>64</v>
      </c>
      <c r="B122" s="17">
        <v>62980</v>
      </c>
      <c r="D122" s="18" t="s">
        <v>286</v>
      </c>
      <c r="E122" s="18" t="s">
        <v>287</v>
      </c>
      <c r="F122" s="42">
        <v>31.2</v>
      </c>
      <c r="G122" s="42">
        <v>34.5</v>
      </c>
      <c r="H122" s="16">
        <v>642</v>
      </c>
      <c r="I122" s="16">
        <v>41</v>
      </c>
      <c r="J122" s="16">
        <v>85</v>
      </c>
      <c r="K122" s="16">
        <v>28</v>
      </c>
      <c r="L122" s="16">
        <v>0</v>
      </c>
      <c r="M122" s="16">
        <v>83</v>
      </c>
      <c r="N122" s="16">
        <v>0</v>
      </c>
      <c r="O122" s="16">
        <v>30</v>
      </c>
      <c r="P122" s="16">
        <v>11</v>
      </c>
      <c r="Q122" s="16">
        <v>879</v>
      </c>
      <c r="R122" s="16">
        <v>41</v>
      </c>
      <c r="S122" s="16">
        <v>920</v>
      </c>
      <c r="T122" s="16">
        <v>890</v>
      </c>
      <c r="U122" s="16">
        <v>594</v>
      </c>
      <c r="V122" s="16">
        <v>50</v>
      </c>
      <c r="W122" s="16">
        <v>60</v>
      </c>
      <c r="X122" s="16">
        <v>71</v>
      </c>
      <c r="Y122" s="16">
        <v>6</v>
      </c>
      <c r="Z122" s="16">
        <v>109</v>
      </c>
      <c r="AA122" s="16">
        <v>34.5</v>
      </c>
      <c r="AB122" s="16">
        <v>6</v>
      </c>
      <c r="AC122" s="16">
        <v>127</v>
      </c>
      <c r="AD122" s="16">
        <v>369</v>
      </c>
      <c r="AE122" s="16">
        <v>253</v>
      </c>
      <c r="AF122" s="16">
        <v>755</v>
      </c>
      <c r="AG122" s="16">
        <v>2114</v>
      </c>
      <c r="AH122" s="16">
        <v>1540</v>
      </c>
      <c r="AI122" s="16">
        <v>553</v>
      </c>
      <c r="AJ122" s="16">
        <v>186</v>
      </c>
      <c r="AK122" s="16">
        <v>367</v>
      </c>
      <c r="AL122" s="16">
        <v>259</v>
      </c>
      <c r="AM122" s="16">
        <v>108</v>
      </c>
      <c r="AN122" s="16">
        <v>21</v>
      </c>
    </row>
    <row r="123" spans="1:40" ht="13.5">
      <c r="A123" s="18" t="s">
        <v>64</v>
      </c>
      <c r="B123" s="17">
        <v>64434</v>
      </c>
      <c r="C123" s="18">
        <v>2445</v>
      </c>
      <c r="D123" s="18" t="s">
        <v>290</v>
      </c>
      <c r="E123" s="18" t="s">
        <v>291</v>
      </c>
      <c r="F123" s="42">
        <v>30.1</v>
      </c>
      <c r="G123" s="42">
        <v>19</v>
      </c>
      <c r="H123" s="16">
        <v>4327</v>
      </c>
      <c r="I123" s="16">
        <v>715</v>
      </c>
      <c r="J123" s="16">
        <v>732</v>
      </c>
      <c r="K123" s="16">
        <v>256</v>
      </c>
      <c r="L123" s="16">
        <v>173</v>
      </c>
      <c r="M123" s="16">
        <v>563</v>
      </c>
      <c r="N123" s="16">
        <v>134</v>
      </c>
      <c r="O123" s="16">
        <v>592</v>
      </c>
      <c r="P123" s="16">
        <v>123</v>
      </c>
      <c r="Q123" s="16">
        <v>6766</v>
      </c>
      <c r="R123" s="16">
        <v>81</v>
      </c>
      <c r="S123" s="16">
        <v>7243</v>
      </c>
      <c r="T123" s="16">
        <v>7093</v>
      </c>
      <c r="U123" s="16">
        <v>4359</v>
      </c>
      <c r="V123" s="16">
        <v>736</v>
      </c>
      <c r="W123" s="16">
        <v>692</v>
      </c>
      <c r="X123" s="16">
        <v>339</v>
      </c>
      <c r="Y123" s="16">
        <v>156</v>
      </c>
      <c r="Z123" s="16">
        <v>811</v>
      </c>
      <c r="AA123" s="16">
        <v>31.1</v>
      </c>
      <c r="AB123" s="16">
        <v>255</v>
      </c>
      <c r="AC123" s="16">
        <v>1805</v>
      </c>
      <c r="AD123" s="16">
        <v>2476</v>
      </c>
      <c r="AE123" s="16">
        <v>786</v>
      </c>
      <c r="AF123" s="16">
        <v>5322</v>
      </c>
      <c r="AG123" s="16">
        <v>11781</v>
      </c>
      <c r="AH123" s="16">
        <v>6821</v>
      </c>
      <c r="AI123" s="16">
        <v>4749</v>
      </c>
      <c r="AJ123" s="16">
        <v>2365</v>
      </c>
      <c r="AK123" s="16">
        <v>2384</v>
      </c>
      <c r="AL123" s="16">
        <v>1793</v>
      </c>
      <c r="AM123" s="16">
        <v>591</v>
      </c>
      <c r="AN123" s="16">
        <v>211</v>
      </c>
    </row>
    <row r="124" spans="1:40" ht="13.5">
      <c r="A124" s="18" t="s">
        <v>55</v>
      </c>
      <c r="B124" s="17">
        <v>65028</v>
      </c>
      <c r="C124" s="18">
        <v>2455</v>
      </c>
      <c r="D124" s="18" t="s">
        <v>292</v>
      </c>
      <c r="E124" s="18" t="s">
        <v>293</v>
      </c>
      <c r="F124" s="42">
        <v>22.2</v>
      </c>
      <c r="G124" s="42">
        <v>31.1</v>
      </c>
      <c r="H124" s="16">
        <v>15519</v>
      </c>
      <c r="I124" s="16">
        <v>2812</v>
      </c>
      <c r="J124" s="16">
        <v>1288</v>
      </c>
      <c r="K124" s="16">
        <v>365</v>
      </c>
      <c r="L124" s="16">
        <v>362</v>
      </c>
      <c r="M124" s="16">
        <v>411</v>
      </c>
      <c r="N124" s="16">
        <v>121</v>
      </c>
      <c r="O124" s="16">
        <v>2276</v>
      </c>
      <c r="P124" s="16">
        <v>536</v>
      </c>
      <c r="Q124" s="16">
        <v>20757</v>
      </c>
      <c r="R124" s="16">
        <v>81</v>
      </c>
      <c r="S124" s="16">
        <v>21364</v>
      </c>
      <c r="T124" s="16">
        <v>20958</v>
      </c>
      <c r="U124" s="16">
        <v>15084</v>
      </c>
      <c r="V124" s="16">
        <v>3016</v>
      </c>
      <c r="W124" s="16">
        <v>1656</v>
      </c>
      <c r="X124" s="16">
        <v>457</v>
      </c>
      <c r="Y124" s="16">
        <v>235</v>
      </c>
      <c r="Z124" s="16">
        <v>510</v>
      </c>
      <c r="AA124" s="16">
        <v>26.2</v>
      </c>
      <c r="AB124" s="16">
        <v>738</v>
      </c>
      <c r="AC124" s="16">
        <v>4933</v>
      </c>
      <c r="AD124" s="16">
        <v>5501</v>
      </c>
      <c r="AE124" s="16">
        <v>3478</v>
      </c>
      <c r="AF124" s="16">
        <v>14650</v>
      </c>
      <c r="AG124" s="16">
        <v>37796</v>
      </c>
      <c r="AH124" s="16">
        <v>22493</v>
      </c>
      <c r="AI124" s="16">
        <v>13296</v>
      </c>
      <c r="AJ124" s="16">
        <v>8328</v>
      </c>
      <c r="AK124" s="16">
        <v>4968</v>
      </c>
      <c r="AL124" s="16">
        <v>3689</v>
      </c>
      <c r="AM124" s="16">
        <v>1279</v>
      </c>
      <c r="AN124" s="16">
        <v>2007</v>
      </c>
    </row>
    <row r="125" spans="1:40" ht="13.5">
      <c r="A125" s="18" t="s">
        <v>55</v>
      </c>
      <c r="B125" s="17">
        <v>65070</v>
      </c>
      <c r="C125" s="18">
        <v>2465</v>
      </c>
      <c r="D125" s="18" t="s">
        <v>294</v>
      </c>
      <c r="E125" s="18" t="s">
        <v>295</v>
      </c>
      <c r="F125" s="42">
        <v>24.1</v>
      </c>
      <c r="G125" s="42">
        <v>26.2</v>
      </c>
      <c r="H125" s="16">
        <v>12145</v>
      </c>
      <c r="I125" s="16">
        <v>1137</v>
      </c>
      <c r="J125" s="16">
        <v>601</v>
      </c>
      <c r="K125" s="16">
        <v>290</v>
      </c>
      <c r="L125" s="16">
        <v>214</v>
      </c>
      <c r="M125" s="16">
        <v>472</v>
      </c>
      <c r="N125" s="16">
        <v>97</v>
      </c>
      <c r="O125" s="16">
        <v>1012</v>
      </c>
      <c r="P125" s="16">
        <v>125</v>
      </c>
      <c r="Q125" s="16">
        <v>14859</v>
      </c>
      <c r="R125" s="16">
        <v>81</v>
      </c>
      <c r="S125" s="16">
        <v>15141</v>
      </c>
      <c r="T125" s="16">
        <v>14887</v>
      </c>
      <c r="U125" s="16">
        <v>12292</v>
      </c>
      <c r="V125" s="16">
        <v>921</v>
      </c>
      <c r="W125" s="16">
        <v>557</v>
      </c>
      <c r="X125" s="16">
        <v>215</v>
      </c>
      <c r="Y125" s="16">
        <v>196</v>
      </c>
      <c r="Z125" s="16">
        <v>706</v>
      </c>
      <c r="AA125" s="16">
        <v>26.1</v>
      </c>
      <c r="AB125" s="16">
        <v>579</v>
      </c>
      <c r="AC125" s="16">
        <v>3216</v>
      </c>
      <c r="AD125" s="16">
        <v>5196</v>
      </c>
      <c r="AE125" s="16">
        <v>2369</v>
      </c>
      <c r="AF125" s="16">
        <v>11360</v>
      </c>
      <c r="AG125" s="16">
        <v>25762</v>
      </c>
      <c r="AH125" s="16">
        <v>15436</v>
      </c>
      <c r="AI125" s="16">
        <v>9730</v>
      </c>
      <c r="AJ125" s="16">
        <v>5492</v>
      </c>
      <c r="AK125" s="16">
        <v>4238</v>
      </c>
      <c r="AL125" s="16">
        <v>3089</v>
      </c>
      <c r="AM125" s="16">
        <v>1149</v>
      </c>
      <c r="AN125" s="16">
        <v>596</v>
      </c>
    </row>
    <row r="126" spans="1:40" ht="13.5">
      <c r="A126" s="18" t="s">
        <v>296</v>
      </c>
      <c r="B126" s="17">
        <v>67000</v>
      </c>
      <c r="C126" s="18">
        <v>2485</v>
      </c>
      <c r="D126" s="18" t="s">
        <v>297</v>
      </c>
      <c r="E126" s="18" t="s">
        <v>298</v>
      </c>
      <c r="F126" s="42">
        <v>26.9</v>
      </c>
      <c r="G126" s="42">
        <v>26.1</v>
      </c>
      <c r="H126" s="16">
        <v>147187</v>
      </c>
      <c r="I126" s="16">
        <v>43925</v>
      </c>
      <c r="J126" s="16">
        <v>128160</v>
      </c>
      <c r="K126" s="16">
        <v>37611</v>
      </c>
      <c r="L126" s="16">
        <v>10947</v>
      </c>
      <c r="M126" s="16">
        <v>14479</v>
      </c>
      <c r="N126" s="16">
        <v>3634</v>
      </c>
      <c r="O126" s="16">
        <v>32881</v>
      </c>
      <c r="P126" s="16">
        <v>11044</v>
      </c>
      <c r="Q126" s="16">
        <v>382309</v>
      </c>
      <c r="R126" s="16">
        <v>75</v>
      </c>
      <c r="S126" s="16">
        <v>428060</v>
      </c>
      <c r="T126" s="16">
        <v>418553</v>
      </c>
      <c r="U126" s="16">
        <v>169508</v>
      </c>
      <c r="V126" s="16">
        <v>45152</v>
      </c>
      <c r="W126" s="16">
        <v>130311</v>
      </c>
      <c r="X126" s="16">
        <v>39192</v>
      </c>
      <c r="Y126" s="16">
        <v>15014</v>
      </c>
      <c r="Z126" s="16">
        <v>19376</v>
      </c>
      <c r="AA126" s="16">
        <v>30.7</v>
      </c>
      <c r="AB126" s="16">
        <v>94178</v>
      </c>
      <c r="AC126" s="16">
        <v>138526</v>
      </c>
      <c r="AD126" s="16">
        <v>73017</v>
      </c>
      <c r="AE126" s="16">
        <v>23979</v>
      </c>
      <c r="AF126" s="16">
        <v>329700</v>
      </c>
      <c r="AG126" s="16">
        <v>745650</v>
      </c>
      <c r="AH126" s="16">
        <v>403806</v>
      </c>
      <c r="AI126" s="16">
        <v>292101</v>
      </c>
      <c r="AJ126" s="16">
        <v>147006</v>
      </c>
      <c r="AK126" s="16">
        <v>145095</v>
      </c>
      <c r="AL126" s="16">
        <v>75766</v>
      </c>
      <c r="AM126" s="16">
        <v>69329</v>
      </c>
      <c r="AN126" s="16">
        <v>49743</v>
      </c>
    </row>
    <row r="127" spans="1:40" ht="13.5">
      <c r="A127" s="18" t="s">
        <v>89</v>
      </c>
      <c r="B127" s="17">
        <v>68000</v>
      </c>
      <c r="C127" s="18">
        <v>2510</v>
      </c>
      <c r="D127" s="18" t="s">
        <v>299</v>
      </c>
      <c r="E127" s="18" t="s">
        <v>300</v>
      </c>
      <c r="F127" s="42">
        <v>25.5</v>
      </c>
      <c r="G127" s="42">
        <v>30.7</v>
      </c>
      <c r="H127" s="16">
        <v>308311</v>
      </c>
      <c r="I127" s="16">
        <v>58465</v>
      </c>
      <c r="J127" s="16">
        <v>14084</v>
      </c>
      <c r="K127" s="16">
        <v>6495</v>
      </c>
      <c r="L127" s="16">
        <v>5829</v>
      </c>
      <c r="M127" s="16">
        <v>7748</v>
      </c>
      <c r="N127" s="16">
        <v>2486</v>
      </c>
      <c r="O127" s="16">
        <v>47681</v>
      </c>
      <c r="P127" s="16">
        <v>10784</v>
      </c>
      <c r="Q127" s="16">
        <v>400932</v>
      </c>
      <c r="R127" s="16">
        <v>85</v>
      </c>
      <c r="S127" s="16">
        <v>437089</v>
      </c>
      <c r="T127" s="16">
        <v>427984</v>
      </c>
      <c r="U127" s="16">
        <v>326928</v>
      </c>
      <c r="V127" s="16">
        <v>60177</v>
      </c>
      <c r="W127" s="16">
        <v>17482</v>
      </c>
      <c r="X127" s="16">
        <v>6170</v>
      </c>
      <c r="Y127" s="16">
        <v>6578</v>
      </c>
      <c r="Z127" s="16">
        <v>10649</v>
      </c>
      <c r="AA127" s="16">
        <v>27.8</v>
      </c>
      <c r="AB127" s="16">
        <v>16885</v>
      </c>
      <c r="AC127" s="16">
        <v>74552</v>
      </c>
      <c r="AD127" s="16">
        <v>112341</v>
      </c>
      <c r="AE127" s="16">
        <v>72639</v>
      </c>
      <c r="AF127" s="16">
        <v>276417</v>
      </c>
      <c r="AG127" s="16">
        <v>825954</v>
      </c>
      <c r="AH127" s="16">
        <v>427470</v>
      </c>
      <c r="AI127" s="16">
        <v>341885</v>
      </c>
      <c r="AJ127" s="16">
        <v>255388</v>
      </c>
      <c r="AK127" s="16">
        <v>86497</v>
      </c>
      <c r="AL127" s="16">
        <v>55690</v>
      </c>
      <c r="AM127" s="16">
        <v>30807</v>
      </c>
      <c r="AN127" s="16">
        <v>56599</v>
      </c>
    </row>
    <row r="128" spans="1:40" ht="13.5">
      <c r="A128" s="18" t="s">
        <v>38</v>
      </c>
      <c r="B128" s="17">
        <v>68084</v>
      </c>
      <c r="C128" s="18">
        <v>2525</v>
      </c>
      <c r="D128" s="18" t="s">
        <v>301</v>
      </c>
      <c r="E128" s="18" t="s">
        <v>302</v>
      </c>
      <c r="F128" s="42">
        <v>23.6</v>
      </c>
      <c r="G128" s="42">
        <v>27.8</v>
      </c>
      <c r="H128" s="16">
        <v>24628</v>
      </c>
      <c r="I128" s="16">
        <v>3942</v>
      </c>
      <c r="J128" s="16">
        <v>3093</v>
      </c>
      <c r="K128" s="16">
        <v>814</v>
      </c>
      <c r="L128" s="16">
        <v>646</v>
      </c>
      <c r="M128" s="16">
        <v>443</v>
      </c>
      <c r="N128" s="16">
        <v>177</v>
      </c>
      <c r="O128" s="16">
        <v>3193</v>
      </c>
      <c r="P128" s="16">
        <v>749</v>
      </c>
      <c r="Q128" s="16">
        <v>33566</v>
      </c>
      <c r="R128" s="16">
        <v>1</v>
      </c>
      <c r="S128" s="16">
        <v>37927</v>
      </c>
      <c r="T128" s="16">
        <v>36928</v>
      </c>
      <c r="U128" s="16">
        <v>25973</v>
      </c>
      <c r="V128" s="16">
        <v>4827</v>
      </c>
      <c r="W128" s="16">
        <v>3764</v>
      </c>
      <c r="X128" s="16">
        <v>697</v>
      </c>
      <c r="Y128" s="16">
        <v>774</v>
      </c>
      <c r="Z128" s="16">
        <v>893</v>
      </c>
      <c r="AA128" s="16">
        <v>30.5</v>
      </c>
      <c r="AB128" s="16">
        <v>2850</v>
      </c>
      <c r="AC128" s="16">
        <v>10836</v>
      </c>
      <c r="AD128" s="16">
        <v>11193</v>
      </c>
      <c r="AE128" s="16">
        <v>5737</v>
      </c>
      <c r="AF128" s="16">
        <v>30616</v>
      </c>
      <c r="AG128" s="16">
        <v>74451</v>
      </c>
      <c r="AH128" s="16">
        <v>40254</v>
      </c>
      <c r="AI128" s="16">
        <v>30954</v>
      </c>
      <c r="AJ128" s="16">
        <v>21404</v>
      </c>
      <c r="AK128" s="16">
        <v>9550</v>
      </c>
      <c r="AL128" s="16">
        <v>7116</v>
      </c>
      <c r="AM128" s="16">
        <v>2434</v>
      </c>
      <c r="AN128" s="16">
        <v>3243</v>
      </c>
    </row>
    <row r="129" spans="1:40" ht="13.5">
      <c r="A129" s="18" t="s">
        <v>38</v>
      </c>
      <c r="B129" s="17">
        <v>68112</v>
      </c>
      <c r="C129" s="18">
        <v>2530</v>
      </c>
      <c r="D129" s="18" t="s">
        <v>303</v>
      </c>
      <c r="E129" s="18" t="s">
        <v>304</v>
      </c>
      <c r="F129" s="42">
        <v>24.7</v>
      </c>
      <c r="G129" s="42">
        <v>30.5</v>
      </c>
      <c r="H129" s="16">
        <v>7465</v>
      </c>
      <c r="I129" s="16">
        <v>997</v>
      </c>
      <c r="J129" s="16">
        <v>513</v>
      </c>
      <c r="K129" s="16">
        <v>70</v>
      </c>
      <c r="L129" s="16">
        <v>121</v>
      </c>
      <c r="M129" s="16">
        <v>178</v>
      </c>
      <c r="N129" s="16">
        <v>49</v>
      </c>
      <c r="O129" s="16">
        <v>806</v>
      </c>
      <c r="P129" s="16">
        <v>191</v>
      </c>
      <c r="Q129" s="16">
        <v>9344</v>
      </c>
      <c r="R129" s="16">
        <v>1</v>
      </c>
      <c r="S129" s="16">
        <v>9900</v>
      </c>
      <c r="T129" s="16">
        <v>9663</v>
      </c>
      <c r="U129" s="16">
        <v>7334</v>
      </c>
      <c r="V129" s="16">
        <v>1341</v>
      </c>
      <c r="W129" s="16">
        <v>532</v>
      </c>
      <c r="X129" s="16">
        <v>95</v>
      </c>
      <c r="Y129" s="16">
        <v>157</v>
      </c>
      <c r="Z129" s="16">
        <v>204</v>
      </c>
      <c r="AA129" s="16">
        <v>29.1</v>
      </c>
      <c r="AB129" s="16">
        <v>482</v>
      </c>
      <c r="AC129" s="16">
        <v>1856</v>
      </c>
      <c r="AD129" s="16">
        <v>3151</v>
      </c>
      <c r="AE129" s="16">
        <v>2043</v>
      </c>
      <c r="AF129" s="16">
        <v>7532</v>
      </c>
      <c r="AG129" s="16">
        <v>20606</v>
      </c>
      <c r="AH129" s="16">
        <v>13615</v>
      </c>
      <c r="AI129" s="16">
        <v>6479</v>
      </c>
      <c r="AJ129" s="16">
        <v>4669</v>
      </c>
      <c r="AK129" s="16">
        <v>1810</v>
      </c>
      <c r="AL129" s="16">
        <v>1488</v>
      </c>
      <c r="AM129" s="16">
        <v>322</v>
      </c>
      <c r="AN129" s="16">
        <v>512</v>
      </c>
    </row>
    <row r="130" spans="1:40" ht="13.5">
      <c r="A130" s="18" t="s">
        <v>89</v>
      </c>
      <c r="B130" s="17">
        <v>68238</v>
      </c>
      <c r="D130" s="18" t="s">
        <v>305</v>
      </c>
      <c r="E130" s="18" t="s">
        <v>306</v>
      </c>
      <c r="F130" s="42">
        <v>29.3</v>
      </c>
      <c r="G130" s="42">
        <v>29.1</v>
      </c>
      <c r="H130" s="16">
        <v>536</v>
      </c>
      <c r="I130" s="16">
        <v>76</v>
      </c>
      <c r="J130" s="16">
        <v>51</v>
      </c>
      <c r="K130" s="16">
        <v>49</v>
      </c>
      <c r="L130" s="16">
        <v>0</v>
      </c>
      <c r="M130" s="16">
        <v>65</v>
      </c>
      <c r="N130" s="16">
        <v>0</v>
      </c>
      <c r="O130" s="16">
        <v>59</v>
      </c>
      <c r="P130" s="16">
        <v>17</v>
      </c>
      <c r="Q130" s="16">
        <v>777</v>
      </c>
      <c r="R130" s="16">
        <v>85</v>
      </c>
      <c r="S130" s="16">
        <v>1932</v>
      </c>
      <c r="T130" s="16">
        <v>1921</v>
      </c>
      <c r="U130" s="16">
        <v>1170</v>
      </c>
      <c r="V130" s="16">
        <v>433</v>
      </c>
      <c r="W130" s="16">
        <v>115</v>
      </c>
      <c r="X130" s="16">
        <v>102</v>
      </c>
      <c r="Y130" s="16">
        <v>15</v>
      </c>
      <c r="Z130" s="16">
        <v>86</v>
      </c>
      <c r="AA130" s="16">
        <v>31.9</v>
      </c>
      <c r="AB130" s="16">
        <v>91</v>
      </c>
      <c r="AC130" s="16">
        <v>175</v>
      </c>
      <c r="AD130" s="16">
        <v>456</v>
      </c>
      <c r="AE130" s="16">
        <v>477</v>
      </c>
      <c r="AF130" s="16">
        <v>1199</v>
      </c>
      <c r="AG130" s="16">
        <v>3827</v>
      </c>
      <c r="AH130" s="16">
        <v>2434</v>
      </c>
      <c r="AI130" s="16">
        <v>1286</v>
      </c>
      <c r="AJ130" s="16">
        <v>970</v>
      </c>
      <c r="AK130" s="16">
        <v>316</v>
      </c>
      <c r="AL130" s="16">
        <v>199</v>
      </c>
      <c r="AM130" s="16">
        <v>117</v>
      </c>
      <c r="AN130" s="16">
        <v>107</v>
      </c>
    </row>
    <row r="131" spans="1:40" ht="13.5">
      <c r="A131" s="18" t="s">
        <v>55</v>
      </c>
      <c r="B131" s="17">
        <v>68252</v>
      </c>
      <c r="C131" s="18">
        <v>2555</v>
      </c>
      <c r="D131" s="18" t="s">
        <v>307</v>
      </c>
      <c r="E131" s="18" t="s">
        <v>308</v>
      </c>
      <c r="F131" s="42">
        <v>22.3</v>
      </c>
      <c r="G131" s="42">
        <v>31.9</v>
      </c>
      <c r="H131" s="16">
        <v>35586</v>
      </c>
      <c r="I131" s="16">
        <v>5201</v>
      </c>
      <c r="J131" s="16">
        <v>3139</v>
      </c>
      <c r="K131" s="16">
        <v>1487</v>
      </c>
      <c r="L131" s="16">
        <v>704</v>
      </c>
      <c r="M131" s="16">
        <v>1075</v>
      </c>
      <c r="N131" s="16">
        <v>297</v>
      </c>
      <c r="O131" s="16">
        <v>4034</v>
      </c>
      <c r="P131" s="16">
        <v>1167</v>
      </c>
      <c r="Q131" s="16">
        <v>47192</v>
      </c>
      <c r="R131" s="16">
        <v>81</v>
      </c>
      <c r="S131" s="16">
        <v>48289</v>
      </c>
      <c r="T131" s="16">
        <v>47247</v>
      </c>
      <c r="U131" s="16">
        <v>35579</v>
      </c>
      <c r="V131" s="16">
        <v>5179</v>
      </c>
      <c r="W131" s="16">
        <v>2931</v>
      </c>
      <c r="X131" s="16">
        <v>1210</v>
      </c>
      <c r="Y131" s="16">
        <v>685</v>
      </c>
      <c r="Z131" s="16">
        <v>1663</v>
      </c>
      <c r="AA131" s="16">
        <v>25.5</v>
      </c>
      <c r="AB131" s="16">
        <v>2655</v>
      </c>
      <c r="AC131" s="16">
        <v>13709</v>
      </c>
      <c r="AD131" s="16">
        <v>14411</v>
      </c>
      <c r="AE131" s="16">
        <v>6543</v>
      </c>
      <c r="AF131" s="16">
        <v>37318</v>
      </c>
      <c r="AG131" s="16">
        <v>86829</v>
      </c>
      <c r="AH131" s="16">
        <v>47293</v>
      </c>
      <c r="AI131" s="16">
        <v>33883</v>
      </c>
      <c r="AJ131" s="16">
        <v>20742</v>
      </c>
      <c r="AK131" s="16">
        <v>13141</v>
      </c>
      <c r="AL131" s="16">
        <v>8776</v>
      </c>
      <c r="AM131" s="16">
        <v>4365</v>
      </c>
      <c r="AN131" s="16">
        <v>5653</v>
      </c>
    </row>
    <row r="132" spans="1:40" ht="13.5">
      <c r="A132" s="18" t="s">
        <v>41</v>
      </c>
      <c r="B132" s="17">
        <v>68294</v>
      </c>
      <c r="C132" s="18">
        <v>2560</v>
      </c>
      <c r="D132" s="18" t="s">
        <v>309</v>
      </c>
      <c r="E132" s="18" t="s">
        <v>310</v>
      </c>
      <c r="F132" s="42">
        <v>28.9</v>
      </c>
      <c r="G132" s="42">
        <v>25.5</v>
      </c>
      <c r="H132" s="16">
        <v>5624</v>
      </c>
      <c r="I132" s="16">
        <v>2479</v>
      </c>
      <c r="J132" s="16">
        <v>1083</v>
      </c>
      <c r="K132" s="16">
        <v>273</v>
      </c>
      <c r="L132" s="16">
        <v>266</v>
      </c>
      <c r="M132" s="16">
        <v>121</v>
      </c>
      <c r="N132" s="16">
        <v>53</v>
      </c>
      <c r="O132" s="16">
        <v>1696</v>
      </c>
      <c r="P132" s="16">
        <v>783</v>
      </c>
      <c r="Q132" s="16">
        <v>9846</v>
      </c>
      <c r="R132" s="16">
        <v>13</v>
      </c>
      <c r="S132" s="16">
        <v>10842</v>
      </c>
      <c r="T132" s="16">
        <v>10405</v>
      </c>
      <c r="U132" s="16">
        <v>6165</v>
      </c>
      <c r="V132" s="16">
        <v>2533</v>
      </c>
      <c r="W132" s="16">
        <v>1153</v>
      </c>
      <c r="X132" s="16">
        <v>204</v>
      </c>
      <c r="Y132" s="16">
        <v>185</v>
      </c>
      <c r="Z132" s="16">
        <v>165</v>
      </c>
      <c r="AA132" s="16">
        <v>33.4</v>
      </c>
      <c r="AB132" s="16">
        <v>1571</v>
      </c>
      <c r="AC132" s="16">
        <v>3441</v>
      </c>
      <c r="AD132" s="16">
        <v>2643</v>
      </c>
      <c r="AE132" s="16">
        <v>1402</v>
      </c>
      <c r="AF132" s="16">
        <v>9057</v>
      </c>
      <c r="AG132" s="16">
        <v>27575</v>
      </c>
      <c r="AH132" s="16">
        <v>13940</v>
      </c>
      <c r="AI132" s="16">
        <v>11689</v>
      </c>
      <c r="AJ132" s="16">
        <v>6882</v>
      </c>
      <c r="AK132" s="16">
        <v>4807</v>
      </c>
      <c r="AL132" s="16">
        <v>4335</v>
      </c>
      <c r="AM132" s="16">
        <v>472</v>
      </c>
      <c r="AN132" s="16">
        <v>1946</v>
      </c>
    </row>
    <row r="133" spans="1:40" ht="13.5">
      <c r="A133" s="18" t="s">
        <v>64</v>
      </c>
      <c r="B133" s="17">
        <v>68364</v>
      </c>
      <c r="C133" s="18">
        <v>2565</v>
      </c>
      <c r="D133" s="18" t="s">
        <v>311</v>
      </c>
      <c r="E133" s="18" t="s">
        <v>312</v>
      </c>
      <c r="F133" s="42">
        <v>26.1</v>
      </c>
      <c r="G133" s="42">
        <v>33.4</v>
      </c>
      <c r="H133" s="16">
        <v>17120</v>
      </c>
      <c r="I133" s="16">
        <v>3274</v>
      </c>
      <c r="J133" s="16">
        <v>2993</v>
      </c>
      <c r="K133" s="16">
        <v>948</v>
      </c>
      <c r="L133" s="16">
        <v>468</v>
      </c>
      <c r="M133" s="16">
        <v>1280</v>
      </c>
      <c r="N133" s="16">
        <v>165</v>
      </c>
      <c r="O133" s="16">
        <v>2480</v>
      </c>
      <c r="P133" s="16">
        <v>794</v>
      </c>
      <c r="Q133" s="16">
        <v>26083</v>
      </c>
      <c r="R133" s="16">
        <v>41</v>
      </c>
      <c r="S133" s="16">
        <v>29076</v>
      </c>
      <c r="T133" s="16">
        <v>28460</v>
      </c>
      <c r="U133" s="16">
        <v>18166</v>
      </c>
      <c r="V133" s="16">
        <v>3353</v>
      </c>
      <c r="W133" s="16">
        <v>3519</v>
      </c>
      <c r="X133" s="16">
        <v>904</v>
      </c>
      <c r="Y133" s="16">
        <v>664</v>
      </c>
      <c r="Z133" s="16">
        <v>1854</v>
      </c>
      <c r="AA133" s="16">
        <v>30.7</v>
      </c>
      <c r="AB133" s="16">
        <v>1649</v>
      </c>
      <c r="AC133" s="16">
        <v>8779</v>
      </c>
      <c r="AD133" s="16">
        <v>8790</v>
      </c>
      <c r="AE133" s="16">
        <v>3183</v>
      </c>
      <c r="AF133" s="16">
        <v>22401</v>
      </c>
      <c r="AG133" s="16">
        <v>52799</v>
      </c>
      <c r="AH133" s="16">
        <v>26772</v>
      </c>
      <c r="AI133" s="16">
        <v>21854</v>
      </c>
      <c r="AJ133" s="16">
        <v>12913</v>
      </c>
      <c r="AK133" s="16">
        <v>8941</v>
      </c>
      <c r="AL133" s="16">
        <v>6515</v>
      </c>
      <c r="AM133" s="16">
        <v>2426</v>
      </c>
      <c r="AN133" s="16">
        <v>4173</v>
      </c>
    </row>
    <row r="134" spans="1:40" ht="13.5">
      <c r="A134" s="18" t="s">
        <v>41</v>
      </c>
      <c r="B134" s="17">
        <v>68378</v>
      </c>
      <c r="C134" s="18">
        <v>2567</v>
      </c>
      <c r="D134" s="18" t="s">
        <v>313</v>
      </c>
      <c r="E134" s="18" t="s">
        <v>314</v>
      </c>
      <c r="F134" s="42">
        <v>27.3</v>
      </c>
      <c r="G134" s="42">
        <v>30.7</v>
      </c>
      <c r="H134" s="16">
        <v>17003</v>
      </c>
      <c r="I134" s="16">
        <v>2210</v>
      </c>
      <c r="J134" s="16">
        <v>380</v>
      </c>
      <c r="K134" s="16">
        <v>219</v>
      </c>
      <c r="L134" s="16">
        <v>257</v>
      </c>
      <c r="M134" s="16">
        <v>694</v>
      </c>
      <c r="N134" s="16">
        <v>107</v>
      </c>
      <c r="O134" s="16">
        <v>1674</v>
      </c>
      <c r="P134" s="16">
        <v>536</v>
      </c>
      <c r="Q134" s="16">
        <v>20763</v>
      </c>
      <c r="R134" s="16">
        <v>13</v>
      </c>
      <c r="S134" s="16">
        <v>25786</v>
      </c>
      <c r="T134" s="16">
        <v>25431</v>
      </c>
      <c r="U134" s="16">
        <v>20266</v>
      </c>
      <c r="V134" s="16">
        <v>2245</v>
      </c>
      <c r="W134" s="16">
        <v>1258</v>
      </c>
      <c r="X134" s="16">
        <v>242</v>
      </c>
      <c r="Y134" s="16">
        <v>200</v>
      </c>
      <c r="Z134" s="16">
        <v>1220</v>
      </c>
      <c r="AA134" s="16">
        <v>31.3</v>
      </c>
      <c r="AB134" s="16">
        <v>392</v>
      </c>
      <c r="AC134" s="16">
        <v>4146</v>
      </c>
      <c r="AD134" s="16">
        <v>7953</v>
      </c>
      <c r="AE134" s="16">
        <v>4314</v>
      </c>
      <c r="AF134" s="16">
        <v>16805</v>
      </c>
      <c r="AG134" s="16">
        <v>41255</v>
      </c>
      <c r="AH134" s="16">
        <v>19046</v>
      </c>
      <c r="AI134" s="16">
        <v>20534</v>
      </c>
      <c r="AJ134" s="16">
        <v>7168</v>
      </c>
      <c r="AK134" s="16">
        <v>13366</v>
      </c>
      <c r="AL134" s="16">
        <v>9190</v>
      </c>
      <c r="AM134" s="16">
        <v>4176</v>
      </c>
      <c r="AN134" s="16">
        <v>1675</v>
      </c>
    </row>
    <row r="135" spans="1:40" ht="13.5">
      <c r="A135" s="18" t="s">
        <v>89</v>
      </c>
      <c r="B135" s="17">
        <v>69084</v>
      </c>
      <c r="C135" s="18">
        <v>2580</v>
      </c>
      <c r="D135" s="18" t="s">
        <v>315</v>
      </c>
      <c r="E135" s="18" t="s">
        <v>316</v>
      </c>
      <c r="F135" s="42">
        <v>19.1</v>
      </c>
      <c r="G135" s="42">
        <v>31.3</v>
      </c>
      <c r="H135" s="16">
        <v>42845</v>
      </c>
      <c r="I135" s="16">
        <v>5612</v>
      </c>
      <c r="J135" s="16">
        <v>1313</v>
      </c>
      <c r="K135" s="16">
        <v>1735</v>
      </c>
      <c r="L135" s="16">
        <v>1233</v>
      </c>
      <c r="M135" s="16">
        <v>949</v>
      </c>
      <c r="N135" s="16">
        <v>680</v>
      </c>
      <c r="O135" s="16">
        <v>4910</v>
      </c>
      <c r="P135" s="16">
        <v>702</v>
      </c>
      <c r="Q135" s="16">
        <v>53687</v>
      </c>
      <c r="R135" s="16">
        <v>85</v>
      </c>
      <c r="S135" s="16">
        <v>55560</v>
      </c>
      <c r="T135" s="16">
        <v>54676</v>
      </c>
      <c r="U135" s="16">
        <v>42835</v>
      </c>
      <c r="V135" s="16">
        <v>6241</v>
      </c>
      <c r="W135" s="16">
        <v>1587</v>
      </c>
      <c r="X135" s="16">
        <v>1730</v>
      </c>
      <c r="Y135" s="16">
        <v>1041</v>
      </c>
      <c r="Z135" s="16">
        <v>1242</v>
      </c>
      <c r="AA135" s="16">
        <v>21.8</v>
      </c>
      <c r="AB135" s="16">
        <v>2360</v>
      </c>
      <c r="AC135" s="16">
        <v>14087</v>
      </c>
      <c r="AD135" s="16">
        <v>15110</v>
      </c>
      <c r="AE135" s="16">
        <v>6943</v>
      </c>
      <c r="AF135" s="16">
        <v>38500</v>
      </c>
      <c r="AG135" s="16">
        <v>95589</v>
      </c>
      <c r="AH135" s="16">
        <v>43674</v>
      </c>
      <c r="AI135" s="16">
        <v>40122</v>
      </c>
      <c r="AJ135" s="16">
        <v>24897</v>
      </c>
      <c r="AK135" s="16">
        <v>15225</v>
      </c>
      <c r="AL135" s="16">
        <v>8593</v>
      </c>
      <c r="AM135" s="16">
        <v>6632</v>
      </c>
      <c r="AN135" s="16">
        <v>11793</v>
      </c>
    </row>
    <row r="136" spans="1:40" ht="13.5">
      <c r="A136" s="18" t="s">
        <v>76</v>
      </c>
      <c r="B136" s="17">
        <v>70098</v>
      </c>
      <c r="C136" s="18">
        <v>2615</v>
      </c>
      <c r="D136" s="18" t="s">
        <v>317</v>
      </c>
      <c r="E136" s="18" t="s">
        <v>318</v>
      </c>
      <c r="F136" s="42">
        <v>20.1</v>
      </c>
      <c r="G136" s="42">
        <v>21.8</v>
      </c>
      <c r="H136" s="16">
        <v>41833</v>
      </c>
      <c r="I136" s="16">
        <v>6224</v>
      </c>
      <c r="J136" s="16">
        <v>1246</v>
      </c>
      <c r="K136" s="16">
        <v>1591</v>
      </c>
      <c r="L136" s="16">
        <v>1522</v>
      </c>
      <c r="M136" s="16">
        <v>2043</v>
      </c>
      <c r="N136" s="16">
        <v>875</v>
      </c>
      <c r="O136" s="16">
        <v>5033</v>
      </c>
      <c r="P136" s="16">
        <v>1191</v>
      </c>
      <c r="Q136" s="16">
        <v>54459</v>
      </c>
      <c r="R136" s="16">
        <v>97</v>
      </c>
      <c r="S136" s="16">
        <v>72566</v>
      </c>
      <c r="T136" s="16">
        <v>70867</v>
      </c>
      <c r="U136" s="16">
        <v>54606</v>
      </c>
      <c r="V136" s="16">
        <v>8752</v>
      </c>
      <c r="W136" s="16">
        <v>1555</v>
      </c>
      <c r="X136" s="16">
        <v>1593</v>
      </c>
      <c r="Y136" s="16">
        <v>1243</v>
      </c>
      <c r="Z136" s="16">
        <v>3118</v>
      </c>
      <c r="AA136" s="16">
        <v>23.1</v>
      </c>
      <c r="AB136" s="16">
        <v>4091</v>
      </c>
      <c r="AC136" s="16">
        <v>19916</v>
      </c>
      <c r="AD136" s="16">
        <v>21709</v>
      </c>
      <c r="AE136" s="16">
        <v>10347</v>
      </c>
      <c r="AF136" s="16">
        <v>56063</v>
      </c>
      <c r="AG136" s="16">
        <v>138333</v>
      </c>
      <c r="AH136" s="16">
        <v>64976</v>
      </c>
      <c r="AI136" s="16">
        <v>68449</v>
      </c>
      <c r="AJ136" s="16">
        <v>47387</v>
      </c>
      <c r="AK136" s="16">
        <v>21062</v>
      </c>
      <c r="AL136" s="16">
        <v>14964</v>
      </c>
      <c r="AM136" s="16">
        <v>6098</v>
      </c>
      <c r="AN136" s="16">
        <v>4908</v>
      </c>
    </row>
    <row r="137" spans="1:40" ht="13.5">
      <c r="A137" s="18" t="s">
        <v>64</v>
      </c>
      <c r="B137" s="17">
        <v>70154</v>
      </c>
      <c r="C137" s="18">
        <v>2617</v>
      </c>
      <c r="D137" s="18" t="s">
        <v>319</v>
      </c>
      <c r="E137" s="18" t="s">
        <v>320</v>
      </c>
      <c r="F137" s="42">
        <v>24.8</v>
      </c>
      <c r="G137" s="42">
        <v>23.1</v>
      </c>
      <c r="H137" s="16">
        <v>1234</v>
      </c>
      <c r="I137" s="16">
        <v>245</v>
      </c>
      <c r="J137" s="16">
        <v>126</v>
      </c>
      <c r="K137" s="16">
        <v>39</v>
      </c>
      <c r="L137" s="16">
        <v>37</v>
      </c>
      <c r="M137" s="16">
        <v>85</v>
      </c>
      <c r="N137" s="16">
        <v>11</v>
      </c>
      <c r="O137" s="16">
        <v>206</v>
      </c>
      <c r="P137" s="16">
        <v>39</v>
      </c>
      <c r="Q137" s="16">
        <v>1766</v>
      </c>
      <c r="R137" s="16">
        <v>41</v>
      </c>
      <c r="S137" s="16">
        <v>2186</v>
      </c>
      <c r="T137" s="16">
        <v>2186</v>
      </c>
      <c r="U137" s="16">
        <v>1474</v>
      </c>
      <c r="V137" s="16">
        <v>231</v>
      </c>
      <c r="W137" s="16">
        <v>212</v>
      </c>
      <c r="X137" s="16">
        <v>15</v>
      </c>
      <c r="Y137" s="16">
        <v>27</v>
      </c>
      <c r="Z137" s="16">
        <v>227</v>
      </c>
      <c r="AA137" s="16">
        <v>33.1</v>
      </c>
      <c r="AB137" s="16">
        <v>135</v>
      </c>
      <c r="AC137" s="16">
        <v>414</v>
      </c>
      <c r="AD137" s="16">
        <v>674</v>
      </c>
      <c r="AE137" s="16">
        <v>411</v>
      </c>
      <c r="AF137" s="16">
        <v>1634</v>
      </c>
      <c r="AG137" s="16">
        <v>4132</v>
      </c>
      <c r="AH137" s="16">
        <v>2663</v>
      </c>
      <c r="AI137" s="16">
        <v>1422</v>
      </c>
      <c r="AJ137" s="16">
        <v>987</v>
      </c>
      <c r="AK137" s="16">
        <v>435</v>
      </c>
      <c r="AL137" s="16">
        <v>367</v>
      </c>
      <c r="AM137" s="16">
        <v>68</v>
      </c>
      <c r="AN137" s="16">
        <v>47</v>
      </c>
    </row>
    <row r="138" spans="1:40" ht="13.5">
      <c r="A138" s="18" t="s">
        <v>89</v>
      </c>
      <c r="B138" s="17">
        <v>70280</v>
      </c>
      <c r="C138" s="18">
        <v>2630</v>
      </c>
      <c r="D138" s="18" t="s">
        <v>321</v>
      </c>
      <c r="E138" s="18" t="s">
        <v>322</v>
      </c>
      <c r="F138" s="42">
        <v>24.1</v>
      </c>
      <c r="G138" s="42">
        <v>33.1</v>
      </c>
      <c r="H138" s="16">
        <v>12204</v>
      </c>
      <c r="I138" s="16">
        <v>1008</v>
      </c>
      <c r="J138" s="16">
        <v>122</v>
      </c>
      <c r="K138" s="16">
        <v>131</v>
      </c>
      <c r="L138" s="16">
        <v>176</v>
      </c>
      <c r="M138" s="16">
        <v>599</v>
      </c>
      <c r="N138" s="16">
        <v>56</v>
      </c>
      <c r="O138" s="16">
        <v>787</v>
      </c>
      <c r="P138" s="16">
        <v>221</v>
      </c>
      <c r="Q138" s="16">
        <v>14240</v>
      </c>
      <c r="R138" s="16">
        <v>85</v>
      </c>
      <c r="S138" s="16">
        <v>13344</v>
      </c>
      <c r="T138" s="16">
        <v>13159</v>
      </c>
      <c r="U138" s="16">
        <v>11240</v>
      </c>
      <c r="V138" s="16">
        <v>652</v>
      </c>
      <c r="W138" s="16">
        <v>117</v>
      </c>
      <c r="X138" s="16">
        <v>124</v>
      </c>
      <c r="Y138" s="16">
        <v>90</v>
      </c>
      <c r="Z138" s="16">
        <v>936</v>
      </c>
      <c r="AA138" s="16">
        <v>26.6</v>
      </c>
      <c r="AB138" s="16">
        <v>316</v>
      </c>
      <c r="AC138" s="16">
        <v>1489</v>
      </c>
      <c r="AD138" s="16">
        <v>4977</v>
      </c>
      <c r="AE138" s="16">
        <v>3682</v>
      </c>
      <c r="AF138" s="16">
        <v>10464</v>
      </c>
      <c r="AG138" s="16">
        <v>28280</v>
      </c>
      <c r="AH138" s="16">
        <v>18452</v>
      </c>
      <c r="AI138" s="16">
        <v>8539</v>
      </c>
      <c r="AJ138" s="16">
        <v>6366</v>
      </c>
      <c r="AK138" s="16">
        <v>2173</v>
      </c>
      <c r="AL138" s="16">
        <v>1221</v>
      </c>
      <c r="AM138" s="16">
        <v>952</v>
      </c>
      <c r="AN138" s="16">
        <v>1289</v>
      </c>
    </row>
    <row r="139" spans="1:40" ht="13.5">
      <c r="A139" s="18" t="s">
        <v>64</v>
      </c>
      <c r="B139" s="17">
        <v>70364</v>
      </c>
      <c r="C139" s="18">
        <v>2640</v>
      </c>
      <c r="D139" s="18" t="s">
        <v>323</v>
      </c>
      <c r="E139" s="18" t="s">
        <v>324</v>
      </c>
      <c r="F139" s="42">
        <v>28.3</v>
      </c>
      <c r="G139" s="42">
        <v>26.6</v>
      </c>
      <c r="H139" s="16">
        <v>2719</v>
      </c>
      <c r="I139" s="16">
        <v>686</v>
      </c>
      <c r="J139" s="16">
        <v>914</v>
      </c>
      <c r="K139" s="16">
        <v>76</v>
      </c>
      <c r="L139" s="16">
        <v>102</v>
      </c>
      <c r="M139" s="16">
        <v>475</v>
      </c>
      <c r="N139" s="16">
        <v>40</v>
      </c>
      <c r="O139" s="16">
        <v>563</v>
      </c>
      <c r="P139" s="16">
        <v>123</v>
      </c>
      <c r="Q139" s="16">
        <v>4972</v>
      </c>
      <c r="R139" s="16">
        <v>41</v>
      </c>
      <c r="S139" s="16">
        <v>5183</v>
      </c>
      <c r="T139" s="16">
        <v>5045</v>
      </c>
      <c r="U139" s="16">
        <v>2840</v>
      </c>
      <c r="V139" s="16">
        <v>463</v>
      </c>
      <c r="W139" s="16">
        <v>789</v>
      </c>
      <c r="X139" s="16">
        <v>314</v>
      </c>
      <c r="Y139" s="16">
        <v>136</v>
      </c>
      <c r="Z139" s="16">
        <v>503</v>
      </c>
      <c r="AA139" s="16">
        <v>30.5</v>
      </c>
      <c r="AB139" s="16">
        <v>147</v>
      </c>
      <c r="AC139" s="16">
        <v>2034</v>
      </c>
      <c r="AD139" s="16">
        <v>1681</v>
      </c>
      <c r="AE139" s="16">
        <v>418</v>
      </c>
      <c r="AF139" s="16">
        <v>4280</v>
      </c>
      <c r="AG139" s="16">
        <v>7093</v>
      </c>
      <c r="AH139" s="16">
        <v>3420</v>
      </c>
      <c r="AI139" s="16">
        <v>3375</v>
      </c>
      <c r="AJ139" s="16">
        <v>1124</v>
      </c>
      <c r="AK139" s="16">
        <v>2251</v>
      </c>
      <c r="AL139" s="16">
        <v>1307</v>
      </c>
      <c r="AM139" s="16">
        <v>944</v>
      </c>
      <c r="AN139" s="16">
        <v>298</v>
      </c>
    </row>
    <row r="140" spans="1:40" ht="13.5">
      <c r="A140" s="18" t="s">
        <v>76</v>
      </c>
      <c r="B140" s="17">
        <v>70770</v>
      </c>
      <c r="C140" s="18">
        <v>2665</v>
      </c>
      <c r="D140" s="18" t="s">
        <v>325</v>
      </c>
      <c r="E140" s="18" t="s">
        <v>326</v>
      </c>
      <c r="F140" s="42">
        <v>23.5</v>
      </c>
      <c r="G140" s="42">
        <v>30.5</v>
      </c>
      <c r="H140" s="16">
        <v>2430</v>
      </c>
      <c r="I140" s="16">
        <v>420</v>
      </c>
      <c r="J140" s="16">
        <v>56</v>
      </c>
      <c r="K140" s="16">
        <v>188</v>
      </c>
      <c r="L140" s="16">
        <v>40</v>
      </c>
      <c r="M140" s="16">
        <v>159</v>
      </c>
      <c r="N140" s="16">
        <v>0</v>
      </c>
      <c r="O140" s="16">
        <v>352</v>
      </c>
      <c r="P140" s="16">
        <v>68</v>
      </c>
      <c r="Q140" s="16">
        <v>3293</v>
      </c>
      <c r="R140" s="16">
        <v>97</v>
      </c>
      <c r="S140" s="16">
        <v>3964</v>
      </c>
      <c r="T140" s="16">
        <v>3882</v>
      </c>
      <c r="U140" s="16">
        <v>3142</v>
      </c>
      <c r="V140" s="16">
        <v>256</v>
      </c>
      <c r="W140" s="16">
        <v>71</v>
      </c>
      <c r="X140" s="16">
        <v>125</v>
      </c>
      <c r="Y140" s="16">
        <v>69</v>
      </c>
      <c r="Z140" s="16">
        <v>219</v>
      </c>
      <c r="AA140" s="16">
        <v>26.3</v>
      </c>
      <c r="AB140" s="16">
        <v>202</v>
      </c>
      <c r="AC140" s="16">
        <v>1307</v>
      </c>
      <c r="AD140" s="16">
        <v>1182</v>
      </c>
      <c r="AE140" s="16">
        <v>586</v>
      </c>
      <c r="AF140" s="16">
        <v>3277</v>
      </c>
      <c r="AG140" s="16">
        <v>7676</v>
      </c>
      <c r="AH140" s="16">
        <v>4166</v>
      </c>
      <c r="AI140" s="16">
        <v>3432</v>
      </c>
      <c r="AJ140" s="16">
        <v>2283</v>
      </c>
      <c r="AK140" s="16">
        <v>1149</v>
      </c>
      <c r="AL140" s="16">
        <v>810</v>
      </c>
      <c r="AM140" s="16">
        <v>339</v>
      </c>
      <c r="AN140" s="16">
        <v>78</v>
      </c>
    </row>
    <row r="141" spans="1:40" ht="13.5">
      <c r="A141" s="18" t="s">
        <v>76</v>
      </c>
      <c r="B141" s="17">
        <v>72646</v>
      </c>
      <c r="C141" s="18">
        <v>2715</v>
      </c>
      <c r="D141" s="18" t="s">
        <v>327</v>
      </c>
      <c r="E141" s="18" t="s">
        <v>328</v>
      </c>
      <c r="F141" s="42">
        <v>22.5</v>
      </c>
      <c r="G141" s="42">
        <v>26.3</v>
      </c>
      <c r="H141" s="16">
        <v>2485</v>
      </c>
      <c r="I141" s="16">
        <v>429</v>
      </c>
      <c r="J141" s="16">
        <v>67</v>
      </c>
      <c r="K141" s="16">
        <v>312</v>
      </c>
      <c r="L141" s="16">
        <v>62</v>
      </c>
      <c r="M141" s="16">
        <v>69</v>
      </c>
      <c r="N141" s="16">
        <v>36</v>
      </c>
      <c r="O141" s="16">
        <v>290</v>
      </c>
      <c r="P141" s="16">
        <v>139</v>
      </c>
      <c r="Q141" s="16">
        <v>3424</v>
      </c>
      <c r="R141" s="16">
        <v>97</v>
      </c>
      <c r="S141" s="16">
        <v>4317</v>
      </c>
      <c r="T141" s="16">
        <v>4199</v>
      </c>
      <c r="U141" s="16">
        <v>3252</v>
      </c>
      <c r="V141" s="16">
        <v>248</v>
      </c>
      <c r="W141" s="16">
        <v>105</v>
      </c>
      <c r="X141" s="16">
        <v>301</v>
      </c>
      <c r="Y141" s="16">
        <v>51</v>
      </c>
      <c r="Z141" s="16">
        <v>242</v>
      </c>
      <c r="AA141" s="16">
        <v>28.7</v>
      </c>
      <c r="AB141" s="16">
        <v>432</v>
      </c>
      <c r="AC141" s="16">
        <v>1764</v>
      </c>
      <c r="AD141" s="16">
        <v>1573</v>
      </c>
      <c r="AE141" s="16">
        <v>563</v>
      </c>
      <c r="AF141" s="16">
        <v>4332</v>
      </c>
      <c r="AG141" s="16">
        <v>8433</v>
      </c>
      <c r="AH141" s="16">
        <v>4046</v>
      </c>
      <c r="AI141" s="16">
        <v>4301</v>
      </c>
      <c r="AJ141" s="16">
        <v>2204</v>
      </c>
      <c r="AK141" s="16">
        <v>2097</v>
      </c>
      <c r="AL141" s="16">
        <v>1664</v>
      </c>
      <c r="AM141" s="16">
        <v>433</v>
      </c>
      <c r="AN141" s="16">
        <v>86</v>
      </c>
    </row>
    <row r="142" spans="1:40" ht="13.5">
      <c r="A142" s="18" t="s">
        <v>55</v>
      </c>
      <c r="B142" s="17">
        <v>73262</v>
      </c>
      <c r="C142" s="18">
        <v>2765</v>
      </c>
      <c r="D142" s="18" t="s">
        <v>329</v>
      </c>
      <c r="E142" s="18" t="s">
        <v>330</v>
      </c>
      <c r="F142" s="42">
        <v>23.5</v>
      </c>
      <c r="G142" s="42">
        <v>28.7</v>
      </c>
      <c r="H142" s="16">
        <v>19231</v>
      </c>
      <c r="I142" s="16">
        <v>4561</v>
      </c>
      <c r="J142" s="16">
        <v>2541</v>
      </c>
      <c r="K142" s="16">
        <v>550</v>
      </c>
      <c r="L142" s="16">
        <v>362</v>
      </c>
      <c r="M142" s="16">
        <v>330</v>
      </c>
      <c r="N142" s="16">
        <v>89</v>
      </c>
      <c r="O142" s="16">
        <v>3518</v>
      </c>
      <c r="P142" s="16">
        <v>1043</v>
      </c>
      <c r="Q142" s="16">
        <v>27575</v>
      </c>
      <c r="R142" s="16">
        <v>81</v>
      </c>
      <c r="S142" s="16">
        <v>29803</v>
      </c>
      <c r="T142" s="16">
        <v>29049</v>
      </c>
      <c r="U142" s="16">
        <v>19807</v>
      </c>
      <c r="V142" s="16">
        <v>4915</v>
      </c>
      <c r="W142" s="16">
        <v>2680</v>
      </c>
      <c r="X142" s="16">
        <v>752</v>
      </c>
      <c r="Y142" s="16">
        <v>382</v>
      </c>
      <c r="Z142" s="16">
        <v>513</v>
      </c>
      <c r="AA142" s="16">
        <v>26.7</v>
      </c>
      <c r="AB142" s="16">
        <v>1604</v>
      </c>
      <c r="AC142" s="16">
        <v>5895</v>
      </c>
      <c r="AD142" s="16">
        <v>7429</v>
      </c>
      <c r="AE142" s="16">
        <v>4763</v>
      </c>
      <c r="AF142" s="16">
        <v>19691</v>
      </c>
      <c r="AG142" s="16">
        <v>56711</v>
      </c>
      <c r="AH142" s="16">
        <v>34651</v>
      </c>
      <c r="AI142" s="16">
        <v>19296</v>
      </c>
      <c r="AJ142" s="16">
        <v>12000</v>
      </c>
      <c r="AK142" s="16">
        <v>7296</v>
      </c>
      <c r="AL142" s="16">
        <v>6356</v>
      </c>
      <c r="AM142" s="16">
        <v>940</v>
      </c>
      <c r="AN142" s="16">
        <v>2764</v>
      </c>
    </row>
    <row r="143" spans="1:40" ht="13.5">
      <c r="A143" s="18" t="s">
        <v>46</v>
      </c>
      <c r="B143" s="17">
        <v>64140</v>
      </c>
      <c r="C143" s="18">
        <v>2425</v>
      </c>
      <c r="D143" s="18" t="s">
        <v>288</v>
      </c>
      <c r="E143" s="18" t="s">
        <v>289</v>
      </c>
      <c r="F143" s="42">
        <v>22.4</v>
      </c>
      <c r="G143" s="42">
        <v>26.7</v>
      </c>
      <c r="H143" s="16">
        <v>1734</v>
      </c>
      <c r="I143" s="16">
        <v>174</v>
      </c>
      <c r="J143" s="16">
        <v>6</v>
      </c>
      <c r="K143" s="16">
        <v>194</v>
      </c>
      <c r="L143" s="16">
        <v>78</v>
      </c>
      <c r="M143" s="16">
        <v>131</v>
      </c>
      <c r="N143" s="16">
        <v>37</v>
      </c>
      <c r="O143" s="16">
        <v>119</v>
      </c>
      <c r="P143" s="16">
        <v>55</v>
      </c>
      <c r="Q143" s="16">
        <v>2317</v>
      </c>
      <c r="R143" s="16">
        <v>55</v>
      </c>
      <c r="S143" s="16">
        <v>2797</v>
      </c>
      <c r="T143" s="16">
        <v>2748</v>
      </c>
      <c r="U143" s="16">
        <v>1901</v>
      </c>
      <c r="V143" s="16">
        <v>359</v>
      </c>
      <c r="W143" s="16">
        <v>36</v>
      </c>
      <c r="X143" s="16">
        <v>198</v>
      </c>
      <c r="Y143" s="16">
        <v>33</v>
      </c>
      <c r="Z143" s="16">
        <v>221</v>
      </c>
      <c r="AA143" s="16">
        <v>19</v>
      </c>
      <c r="AB143" s="16">
        <v>189</v>
      </c>
      <c r="AC143" s="16">
        <v>887</v>
      </c>
      <c r="AD143" s="16">
        <v>907</v>
      </c>
      <c r="AE143" s="16">
        <v>398</v>
      </c>
      <c r="AF143" s="16">
        <v>2381</v>
      </c>
      <c r="AG143" s="16">
        <v>5592</v>
      </c>
      <c r="AH143" s="16">
        <v>2862</v>
      </c>
      <c r="AI143" s="16">
        <v>2461</v>
      </c>
      <c r="AJ143" s="16">
        <v>1511</v>
      </c>
      <c r="AK143" s="16">
        <v>950</v>
      </c>
      <c r="AL143" s="16">
        <v>600</v>
      </c>
      <c r="AM143" s="16">
        <v>350</v>
      </c>
      <c r="AN143" s="16">
        <v>269</v>
      </c>
    </row>
    <row r="144" spans="1:40" ht="13.5">
      <c r="A144" s="18" t="s">
        <v>89</v>
      </c>
      <c r="B144" s="17">
        <v>73906</v>
      </c>
      <c r="C144" s="18">
        <v>2798</v>
      </c>
      <c r="D144" s="18" t="s">
        <v>331</v>
      </c>
      <c r="E144" s="18" t="s">
        <v>332</v>
      </c>
      <c r="F144" s="42">
        <v>10.2</v>
      </c>
      <c r="G144" s="42">
        <v>12.7</v>
      </c>
      <c r="H144" s="16">
        <v>1970</v>
      </c>
      <c r="I144" s="16">
        <v>265</v>
      </c>
      <c r="J144" s="16">
        <v>114</v>
      </c>
      <c r="K144" s="16">
        <v>1491</v>
      </c>
      <c r="L144" s="16">
        <v>3857</v>
      </c>
      <c r="M144" s="16">
        <v>452</v>
      </c>
      <c r="N144" s="16">
        <v>3713</v>
      </c>
      <c r="O144" s="16">
        <v>214</v>
      </c>
      <c r="P144" s="16">
        <v>51</v>
      </c>
      <c r="Q144" s="16">
        <v>8149</v>
      </c>
      <c r="R144" s="16">
        <v>85</v>
      </c>
      <c r="S144" s="16">
        <v>5875</v>
      </c>
      <c r="T144" s="16">
        <v>5711</v>
      </c>
      <c r="U144" s="16">
        <v>1438</v>
      </c>
      <c r="V144" s="16">
        <v>186</v>
      </c>
      <c r="W144" s="16">
        <v>116</v>
      </c>
      <c r="X144" s="16">
        <v>1134</v>
      </c>
      <c r="Y144" s="16">
        <v>2427</v>
      </c>
      <c r="Z144" s="16">
        <v>410</v>
      </c>
      <c r="AA144" s="16">
        <v>12.7</v>
      </c>
      <c r="AB144" s="16">
        <v>335</v>
      </c>
      <c r="AC144" s="16">
        <v>1504</v>
      </c>
      <c r="AD144" s="16">
        <v>976</v>
      </c>
      <c r="AE144" s="16">
        <v>333</v>
      </c>
      <c r="AF144" s="16">
        <v>3148</v>
      </c>
      <c r="AG144" s="16">
        <v>12895</v>
      </c>
      <c r="AH144" s="16">
        <v>1807</v>
      </c>
      <c r="AI144" s="16">
        <v>8992</v>
      </c>
      <c r="AJ144" s="16">
        <v>1073</v>
      </c>
      <c r="AK144" s="16">
        <v>7919</v>
      </c>
      <c r="AL144" s="16">
        <v>2849</v>
      </c>
      <c r="AM144" s="16">
        <v>5070</v>
      </c>
      <c r="AN144" s="16">
        <v>2096</v>
      </c>
    </row>
    <row r="145" spans="1:40" ht="13.5">
      <c r="A145" s="18" t="s">
        <v>64</v>
      </c>
      <c r="B145" s="17">
        <v>75315</v>
      </c>
      <c r="C145" s="18">
        <v>2817</v>
      </c>
      <c r="D145" s="18" t="s">
        <v>333</v>
      </c>
      <c r="E145" s="18" t="s">
        <v>334</v>
      </c>
      <c r="F145" s="42">
        <v>25.1</v>
      </c>
      <c r="G145" s="42">
        <v>25.8</v>
      </c>
      <c r="H145" s="16">
        <v>1676</v>
      </c>
      <c r="I145" s="16">
        <v>320</v>
      </c>
      <c r="J145" s="16">
        <v>269</v>
      </c>
      <c r="K145" s="16">
        <v>61</v>
      </c>
      <c r="L145" s="16">
        <v>48</v>
      </c>
      <c r="M145" s="16">
        <v>213</v>
      </c>
      <c r="N145" s="16">
        <v>39</v>
      </c>
      <c r="O145" s="16">
        <v>268</v>
      </c>
      <c r="P145" s="16">
        <v>52</v>
      </c>
      <c r="Q145" s="16">
        <v>2587</v>
      </c>
      <c r="R145" s="16">
        <v>41</v>
      </c>
      <c r="S145" s="16">
        <v>3026</v>
      </c>
      <c r="T145" s="16">
        <v>2916</v>
      </c>
      <c r="U145" s="16">
        <v>1881</v>
      </c>
      <c r="V145" s="16">
        <v>390</v>
      </c>
      <c r="W145" s="16">
        <v>264</v>
      </c>
      <c r="X145" s="16">
        <v>139</v>
      </c>
      <c r="Y145" s="16">
        <v>20</v>
      </c>
      <c r="Z145" s="16">
        <v>222</v>
      </c>
      <c r="AA145" s="16">
        <v>25.8</v>
      </c>
      <c r="AB145" s="16">
        <v>71</v>
      </c>
      <c r="AC145" s="16">
        <v>1174</v>
      </c>
      <c r="AD145" s="16">
        <v>833</v>
      </c>
      <c r="AE145" s="16">
        <v>376</v>
      </c>
      <c r="AF145" s="16">
        <v>2454</v>
      </c>
      <c r="AG145" s="16">
        <v>5117</v>
      </c>
      <c r="AH145" s="16">
        <v>2599</v>
      </c>
      <c r="AI145" s="16">
        <v>2209</v>
      </c>
      <c r="AJ145" s="16">
        <v>832</v>
      </c>
      <c r="AK145" s="16">
        <v>1377</v>
      </c>
      <c r="AL145" s="16">
        <v>835</v>
      </c>
      <c r="AM145" s="16">
        <v>542</v>
      </c>
      <c r="AN145" s="16">
        <v>309</v>
      </c>
    </row>
    <row r="146" spans="1:40" ht="13.5">
      <c r="A146" s="18" t="s">
        <v>67</v>
      </c>
      <c r="B146" s="17">
        <v>75630</v>
      </c>
      <c r="C146" s="18">
        <v>2820</v>
      </c>
      <c r="D146" s="18" t="s">
        <v>335</v>
      </c>
      <c r="E146" s="18" t="s">
        <v>336</v>
      </c>
      <c r="F146" s="42">
        <v>33.2</v>
      </c>
      <c r="G146" s="42">
        <v>36.3</v>
      </c>
      <c r="H146" s="16">
        <v>7123</v>
      </c>
      <c r="I146" s="16">
        <v>2079</v>
      </c>
      <c r="J146" s="16">
        <v>187</v>
      </c>
      <c r="K146" s="16">
        <v>130</v>
      </c>
      <c r="L146" s="16">
        <v>152</v>
      </c>
      <c r="M146" s="16">
        <v>221</v>
      </c>
      <c r="N146" s="16">
        <v>30</v>
      </c>
      <c r="O146" s="16">
        <v>1322</v>
      </c>
      <c r="P146" s="16">
        <v>757</v>
      </c>
      <c r="Q146" s="16">
        <v>9892</v>
      </c>
      <c r="R146" s="16">
        <v>95</v>
      </c>
      <c r="S146" s="16">
        <v>12250</v>
      </c>
      <c r="T146" s="16">
        <v>11905</v>
      </c>
      <c r="U146" s="16">
        <v>8868</v>
      </c>
      <c r="V146" s="16">
        <v>2166</v>
      </c>
      <c r="W146" s="16">
        <v>306</v>
      </c>
      <c r="X146" s="16">
        <v>117</v>
      </c>
      <c r="Y146" s="16">
        <v>168</v>
      </c>
      <c r="Z146" s="16">
        <v>280</v>
      </c>
      <c r="AA146" s="16">
        <v>36.3</v>
      </c>
      <c r="AB146" s="16">
        <v>373</v>
      </c>
      <c r="AC146" s="16">
        <v>1811</v>
      </c>
      <c r="AD146" s="16">
        <v>3497</v>
      </c>
      <c r="AE146" s="16">
        <v>2308</v>
      </c>
      <c r="AF146" s="16">
        <v>7989</v>
      </c>
      <c r="AG146" s="16">
        <v>24054</v>
      </c>
      <c r="AH146" s="16">
        <v>13597</v>
      </c>
      <c r="AI146" s="16">
        <v>9670</v>
      </c>
      <c r="AJ146" s="16">
        <v>5484</v>
      </c>
      <c r="AK146" s="16">
        <v>4186</v>
      </c>
      <c r="AL146" s="16">
        <v>3362</v>
      </c>
      <c r="AM146" s="16">
        <v>824</v>
      </c>
      <c r="AN146" s="16">
        <v>787</v>
      </c>
    </row>
    <row r="147" spans="1:40" ht="13.5">
      <c r="A147" s="18" t="s">
        <v>89</v>
      </c>
      <c r="B147" s="17">
        <v>77000</v>
      </c>
      <c r="C147" s="18">
        <v>2835</v>
      </c>
      <c r="D147" s="18" t="s">
        <v>337</v>
      </c>
      <c r="E147" s="18" t="s">
        <v>338</v>
      </c>
      <c r="F147" s="42">
        <v>19</v>
      </c>
      <c r="G147" s="42">
        <v>22.2</v>
      </c>
      <c r="H147" s="16">
        <v>56825</v>
      </c>
      <c r="I147" s="16">
        <v>6657</v>
      </c>
      <c r="J147" s="16">
        <v>1760</v>
      </c>
      <c r="K147" s="16">
        <v>1110</v>
      </c>
      <c r="L147" s="16">
        <v>1401</v>
      </c>
      <c r="M147" s="16">
        <v>1569</v>
      </c>
      <c r="N147" s="16">
        <v>629</v>
      </c>
      <c r="O147" s="16">
        <v>5828</v>
      </c>
      <c r="P147" s="16">
        <v>829</v>
      </c>
      <c r="Q147" s="16">
        <v>69322</v>
      </c>
      <c r="R147" s="16">
        <v>85</v>
      </c>
      <c r="S147" s="16">
        <v>72801</v>
      </c>
      <c r="T147" s="16">
        <v>71736</v>
      </c>
      <c r="U147" s="16">
        <v>57492</v>
      </c>
      <c r="V147" s="16">
        <v>7483</v>
      </c>
      <c r="W147" s="16">
        <v>2702</v>
      </c>
      <c r="X147" s="16">
        <v>1106</v>
      </c>
      <c r="Y147" s="16">
        <v>1075</v>
      </c>
      <c r="Z147" s="16">
        <v>1878</v>
      </c>
      <c r="AA147" s="16">
        <v>22.2</v>
      </c>
      <c r="AB147" s="16">
        <v>2831</v>
      </c>
      <c r="AC147" s="16">
        <v>19508</v>
      </c>
      <c r="AD147" s="16">
        <v>21395</v>
      </c>
      <c r="AE147" s="16">
        <v>8800</v>
      </c>
      <c r="AF147" s="16">
        <v>52534</v>
      </c>
      <c r="AG147" s="16">
        <v>122733</v>
      </c>
      <c r="AH147" s="16">
        <v>56735</v>
      </c>
      <c r="AI147" s="16">
        <v>48774</v>
      </c>
      <c r="AJ147" s="16">
        <v>29044</v>
      </c>
      <c r="AK147" s="16">
        <v>19730</v>
      </c>
      <c r="AL147" s="16">
        <v>10071</v>
      </c>
      <c r="AM147" s="16">
        <v>9659</v>
      </c>
      <c r="AN147" s="16">
        <v>17224</v>
      </c>
    </row>
    <row r="148" spans="1:40" ht="13.5">
      <c r="A148" s="18" t="s">
        <v>64</v>
      </c>
      <c r="B148" s="17">
        <v>77805</v>
      </c>
      <c r="C148" s="18">
        <v>2869</v>
      </c>
      <c r="D148" s="18" t="s">
        <v>339</v>
      </c>
      <c r="E148" s="18" t="s">
        <v>340</v>
      </c>
      <c r="F148" s="42">
        <v>27.1</v>
      </c>
      <c r="G148" s="42">
        <v>32.2</v>
      </c>
      <c r="H148" s="16">
        <v>3947</v>
      </c>
      <c r="I148" s="16">
        <v>635</v>
      </c>
      <c r="J148" s="16">
        <v>724</v>
      </c>
      <c r="K148" s="16">
        <v>177</v>
      </c>
      <c r="L148" s="16">
        <v>110</v>
      </c>
      <c r="M148" s="16">
        <v>511</v>
      </c>
      <c r="N148" s="16">
        <v>59</v>
      </c>
      <c r="O148" s="16">
        <v>530</v>
      </c>
      <c r="P148" s="16">
        <v>105</v>
      </c>
      <c r="Q148" s="16">
        <v>6104</v>
      </c>
      <c r="R148" s="16">
        <v>55</v>
      </c>
      <c r="S148" s="16">
        <v>6528</v>
      </c>
      <c r="T148" s="16">
        <v>6401</v>
      </c>
      <c r="U148" s="16">
        <v>4144</v>
      </c>
      <c r="V148" s="16">
        <v>596</v>
      </c>
      <c r="W148" s="16">
        <v>694</v>
      </c>
      <c r="X148" s="16">
        <v>105</v>
      </c>
      <c r="Y148" s="16">
        <v>120</v>
      </c>
      <c r="Z148" s="16">
        <v>742</v>
      </c>
      <c r="AA148" s="16">
        <v>32.2</v>
      </c>
      <c r="AB148" s="16">
        <v>160</v>
      </c>
      <c r="AC148" s="16">
        <v>1420</v>
      </c>
      <c r="AD148" s="16">
        <v>2102</v>
      </c>
      <c r="AE148" s="16">
        <v>855</v>
      </c>
      <c r="AF148" s="16">
        <v>4537</v>
      </c>
      <c r="AG148" s="16">
        <v>10016</v>
      </c>
      <c r="AH148" s="16">
        <v>5955</v>
      </c>
      <c r="AI148" s="16">
        <v>3881</v>
      </c>
      <c r="AJ148" s="16">
        <v>1681</v>
      </c>
      <c r="AK148" s="16">
        <v>2200</v>
      </c>
      <c r="AL148" s="16">
        <v>1317</v>
      </c>
      <c r="AM148" s="16">
        <v>883</v>
      </c>
      <c r="AN148" s="16">
        <v>180</v>
      </c>
    </row>
    <row r="149" spans="1:40" ht="13.5">
      <c r="A149" s="18" t="s">
        <v>41</v>
      </c>
      <c r="B149" s="17">
        <v>77924</v>
      </c>
      <c r="C149" s="18">
        <v>2871</v>
      </c>
      <c r="D149" s="18" t="s">
        <v>341</v>
      </c>
      <c r="E149" s="18" t="s">
        <v>342</v>
      </c>
      <c r="F149" s="42">
        <v>29.2</v>
      </c>
      <c r="G149" s="42">
        <v>34.9</v>
      </c>
      <c r="H149" s="16">
        <v>1955</v>
      </c>
      <c r="I149" s="16">
        <v>377</v>
      </c>
      <c r="J149" s="16">
        <v>115</v>
      </c>
      <c r="K149" s="16">
        <v>21</v>
      </c>
      <c r="L149" s="16">
        <v>26</v>
      </c>
      <c r="M149" s="16">
        <v>49</v>
      </c>
      <c r="N149" s="16">
        <v>0</v>
      </c>
      <c r="O149" s="16">
        <v>293</v>
      </c>
      <c r="P149" s="16">
        <v>84</v>
      </c>
      <c r="Q149" s="16">
        <v>2543</v>
      </c>
      <c r="R149" s="16">
        <v>13</v>
      </c>
      <c r="S149" s="16">
        <v>2520</v>
      </c>
      <c r="T149" s="16">
        <v>2424</v>
      </c>
      <c r="U149" s="16">
        <v>1689</v>
      </c>
      <c r="V149" s="16">
        <v>467</v>
      </c>
      <c r="W149" s="16">
        <v>148</v>
      </c>
      <c r="X149" s="16">
        <v>6</v>
      </c>
      <c r="Y149" s="16">
        <v>36</v>
      </c>
      <c r="Z149" s="16">
        <v>78</v>
      </c>
      <c r="AA149" s="16">
        <v>34.9</v>
      </c>
      <c r="AB149" s="16">
        <v>93</v>
      </c>
      <c r="AC149" s="16">
        <v>406</v>
      </c>
      <c r="AD149" s="16">
        <v>682</v>
      </c>
      <c r="AE149" s="16">
        <v>624</v>
      </c>
      <c r="AF149" s="16">
        <v>1805</v>
      </c>
      <c r="AG149" s="16">
        <v>5074</v>
      </c>
      <c r="AH149" s="16">
        <v>3222</v>
      </c>
      <c r="AI149" s="16">
        <v>1740</v>
      </c>
      <c r="AJ149" s="16">
        <v>1009</v>
      </c>
      <c r="AK149" s="16">
        <v>731</v>
      </c>
      <c r="AL149" s="16">
        <v>595</v>
      </c>
      <c r="AM149" s="16">
        <v>136</v>
      </c>
      <c r="AN149" s="16">
        <v>112</v>
      </c>
    </row>
    <row r="150" spans="1:40" ht="13.5">
      <c r="A150" s="18" t="s">
        <v>76</v>
      </c>
      <c r="B150" s="17">
        <v>78126</v>
      </c>
      <c r="D150" s="18" t="s">
        <v>343</v>
      </c>
      <c r="E150" s="18" t="s">
        <v>344</v>
      </c>
      <c r="F150" s="42">
        <v>36.6</v>
      </c>
      <c r="G150" s="42">
        <v>37.4</v>
      </c>
      <c r="H150" s="16">
        <v>246</v>
      </c>
      <c r="I150" s="16">
        <v>112</v>
      </c>
      <c r="J150" s="16">
        <v>29</v>
      </c>
      <c r="K150" s="16">
        <v>8</v>
      </c>
      <c r="L150" s="16">
        <v>0</v>
      </c>
      <c r="M150" s="16">
        <v>38</v>
      </c>
      <c r="N150" s="16">
        <v>0</v>
      </c>
      <c r="O150" s="16">
        <v>79</v>
      </c>
      <c r="P150" s="16">
        <v>33</v>
      </c>
      <c r="Q150" s="16">
        <v>433</v>
      </c>
      <c r="R150" s="16">
        <v>97</v>
      </c>
      <c r="S150" s="16">
        <v>282</v>
      </c>
      <c r="T150" s="16">
        <v>250</v>
      </c>
      <c r="U150" s="16">
        <v>191</v>
      </c>
      <c r="V150" s="16">
        <v>0</v>
      </c>
      <c r="W150" s="16">
        <v>20</v>
      </c>
      <c r="X150" s="16">
        <v>0</v>
      </c>
      <c r="Y150" s="16">
        <v>0</v>
      </c>
      <c r="Z150" s="16">
        <v>39</v>
      </c>
      <c r="AA150" s="16">
        <v>37.4</v>
      </c>
      <c r="AB150" s="16">
        <v>26</v>
      </c>
      <c r="AC150" s="16">
        <v>582</v>
      </c>
      <c r="AD150" s="16">
        <v>343</v>
      </c>
      <c r="AE150" s="16">
        <v>18</v>
      </c>
      <c r="AF150" s="16">
        <v>969</v>
      </c>
      <c r="AG150" s="16">
        <v>1465</v>
      </c>
      <c r="AH150" s="16">
        <v>836</v>
      </c>
      <c r="AI150" s="16">
        <v>629</v>
      </c>
      <c r="AJ150" s="16">
        <v>258</v>
      </c>
      <c r="AK150" s="16">
        <v>371</v>
      </c>
      <c r="AL150" s="16">
        <v>302</v>
      </c>
      <c r="AM150" s="16">
        <v>69</v>
      </c>
      <c r="AN150" s="16">
        <v>0</v>
      </c>
    </row>
    <row r="151" spans="1:40" ht="13.5">
      <c r="A151" s="18" t="s">
        <v>64</v>
      </c>
      <c r="B151" s="17">
        <v>78666</v>
      </c>
      <c r="C151" s="18">
        <v>2903</v>
      </c>
      <c r="D151" s="18" t="s">
        <v>345</v>
      </c>
      <c r="E151" s="18" t="s">
        <v>346</v>
      </c>
      <c r="F151" s="42">
        <v>28.6</v>
      </c>
      <c r="G151" s="42">
        <v>32.3</v>
      </c>
      <c r="H151" s="16">
        <v>2687</v>
      </c>
      <c r="I151" s="16">
        <v>411</v>
      </c>
      <c r="J151" s="16">
        <v>597</v>
      </c>
      <c r="K151" s="16">
        <v>19</v>
      </c>
      <c r="L151" s="16">
        <v>63</v>
      </c>
      <c r="M151" s="16">
        <v>389</v>
      </c>
      <c r="N151" s="16">
        <v>20</v>
      </c>
      <c r="O151" s="16">
        <v>358</v>
      </c>
      <c r="P151" s="16">
        <v>53</v>
      </c>
      <c r="Q151" s="16">
        <v>4166</v>
      </c>
      <c r="R151" s="16">
        <v>41</v>
      </c>
      <c r="S151" s="16">
        <v>4294</v>
      </c>
      <c r="T151" s="16">
        <v>4179</v>
      </c>
      <c r="U151" s="16">
        <v>2634</v>
      </c>
      <c r="V151" s="16">
        <v>430</v>
      </c>
      <c r="W151" s="16">
        <v>428</v>
      </c>
      <c r="X151" s="16">
        <v>92</v>
      </c>
      <c r="Y151" s="16">
        <v>77</v>
      </c>
      <c r="Z151" s="16">
        <v>518</v>
      </c>
      <c r="AA151" s="16">
        <v>32.3</v>
      </c>
      <c r="AB151" s="16">
        <v>103</v>
      </c>
      <c r="AC151" s="16">
        <v>1315</v>
      </c>
      <c r="AD151" s="16">
        <v>1602</v>
      </c>
      <c r="AE151" s="16">
        <v>719</v>
      </c>
      <c r="AF151" s="16">
        <v>3739</v>
      </c>
      <c r="AG151" s="16">
        <v>8214</v>
      </c>
      <c r="AH151" s="16">
        <v>4892</v>
      </c>
      <c r="AI151" s="16">
        <v>3134</v>
      </c>
      <c r="AJ151" s="16">
        <v>1220</v>
      </c>
      <c r="AK151" s="16">
        <v>1914</v>
      </c>
      <c r="AL151" s="16">
        <v>978</v>
      </c>
      <c r="AM151" s="16">
        <v>936</v>
      </c>
      <c r="AN151" s="16">
        <v>188</v>
      </c>
    </row>
    <row r="152" spans="1:40" ht="13.5">
      <c r="A152" s="18" t="s">
        <v>38</v>
      </c>
      <c r="B152" s="17">
        <v>81204</v>
      </c>
      <c r="C152" s="18">
        <v>2985</v>
      </c>
      <c r="D152" s="18" t="s">
        <v>347</v>
      </c>
      <c r="E152" s="18" t="s">
        <v>348</v>
      </c>
      <c r="F152" s="42">
        <v>28.2</v>
      </c>
      <c r="G152" s="42">
        <v>32.1</v>
      </c>
      <c r="H152" s="16">
        <v>19474</v>
      </c>
      <c r="I152" s="16">
        <v>4588</v>
      </c>
      <c r="J152" s="16">
        <v>1822</v>
      </c>
      <c r="K152" s="16">
        <v>346</v>
      </c>
      <c r="L152" s="16">
        <v>450</v>
      </c>
      <c r="M152" s="16">
        <v>397</v>
      </c>
      <c r="N152" s="16">
        <v>102</v>
      </c>
      <c r="O152" s="16">
        <v>3219</v>
      </c>
      <c r="P152" s="16">
        <v>1369</v>
      </c>
      <c r="Q152" s="16">
        <v>27077</v>
      </c>
      <c r="R152" s="16">
        <v>1</v>
      </c>
      <c r="S152" s="16">
        <v>31291</v>
      </c>
      <c r="T152" s="16">
        <v>30457</v>
      </c>
      <c r="U152" s="16">
        <v>22243</v>
      </c>
      <c r="V152" s="16">
        <v>4915</v>
      </c>
      <c r="W152" s="16">
        <v>1908</v>
      </c>
      <c r="X152" s="16">
        <v>383</v>
      </c>
      <c r="Y152" s="16">
        <v>434</v>
      </c>
      <c r="Z152" s="16">
        <v>574</v>
      </c>
      <c r="AA152" s="16">
        <v>32.1</v>
      </c>
      <c r="AB152" s="16">
        <v>947</v>
      </c>
      <c r="AC152" s="16">
        <v>4062</v>
      </c>
      <c r="AD152" s="16">
        <v>7554</v>
      </c>
      <c r="AE152" s="16">
        <v>6065</v>
      </c>
      <c r="AF152" s="16">
        <v>18628</v>
      </c>
      <c r="AG152" s="16">
        <v>61853</v>
      </c>
      <c r="AH152" s="16">
        <v>32405</v>
      </c>
      <c r="AI152" s="16">
        <v>24734</v>
      </c>
      <c r="AJ152" s="16">
        <v>15706</v>
      </c>
      <c r="AK152" s="16">
        <v>9028</v>
      </c>
      <c r="AL152" s="16">
        <v>7193</v>
      </c>
      <c r="AM152" s="16">
        <v>1835</v>
      </c>
      <c r="AN152" s="16">
        <v>4714</v>
      </c>
    </row>
    <row r="153" spans="1:40" ht="13.5">
      <c r="A153" s="18" t="s">
        <v>67</v>
      </c>
      <c r="B153" s="17">
        <v>81554</v>
      </c>
      <c r="C153" s="18">
        <v>2995</v>
      </c>
      <c r="D153" s="18" t="s">
        <v>349</v>
      </c>
      <c r="E153" s="18" t="s">
        <v>350</v>
      </c>
      <c r="F153" s="42">
        <v>28.4</v>
      </c>
      <c r="G153" s="42">
        <v>29.6</v>
      </c>
      <c r="H153" s="16">
        <v>24745</v>
      </c>
      <c r="I153" s="16">
        <v>5294</v>
      </c>
      <c r="J153" s="16">
        <v>385</v>
      </c>
      <c r="K153" s="16">
        <v>508</v>
      </c>
      <c r="L153" s="16">
        <v>475</v>
      </c>
      <c r="M153" s="16">
        <v>723</v>
      </c>
      <c r="N153" s="16">
        <v>166</v>
      </c>
      <c r="O153" s="16">
        <v>3677</v>
      </c>
      <c r="P153" s="16">
        <v>1617</v>
      </c>
      <c r="Q153" s="16">
        <v>32130</v>
      </c>
      <c r="R153" s="16">
        <v>95</v>
      </c>
      <c r="S153" s="16">
        <v>39084</v>
      </c>
      <c r="T153" s="16">
        <v>38374</v>
      </c>
      <c r="U153" s="16">
        <v>30223</v>
      </c>
      <c r="V153" s="16">
        <v>5549</v>
      </c>
      <c r="W153" s="16">
        <v>254</v>
      </c>
      <c r="X153" s="16">
        <v>695</v>
      </c>
      <c r="Y153" s="16">
        <v>723</v>
      </c>
      <c r="Z153" s="16">
        <v>930</v>
      </c>
      <c r="AA153" s="16">
        <v>29.6</v>
      </c>
      <c r="AB153" s="16">
        <v>1495</v>
      </c>
      <c r="AC153" s="16">
        <v>7984</v>
      </c>
      <c r="AD153" s="16">
        <v>11853</v>
      </c>
      <c r="AE153" s="16">
        <v>6779</v>
      </c>
      <c r="AF153" s="16">
        <v>28111</v>
      </c>
      <c r="AG153" s="16">
        <v>82548</v>
      </c>
      <c r="AH153" s="16">
        <v>36884</v>
      </c>
      <c r="AI153" s="16">
        <v>42208</v>
      </c>
      <c r="AJ153" s="16">
        <v>22973</v>
      </c>
      <c r="AK153" s="16">
        <v>19235</v>
      </c>
      <c r="AL153" s="16">
        <v>14438</v>
      </c>
      <c r="AM153" s="16">
        <v>4797</v>
      </c>
      <c r="AN153" s="16">
        <v>3456</v>
      </c>
    </row>
    <row r="154" spans="1:40" ht="13.5">
      <c r="A154" s="18" t="s">
        <v>67</v>
      </c>
      <c r="B154" s="17">
        <v>81666</v>
      </c>
      <c r="C154" s="18">
        <v>3000</v>
      </c>
      <c r="D154" s="18" t="s">
        <v>351</v>
      </c>
      <c r="E154" s="18" t="s">
        <v>352</v>
      </c>
      <c r="F154" s="42">
        <v>30.2</v>
      </c>
      <c r="G154" s="42">
        <v>35.4</v>
      </c>
      <c r="H154" s="16">
        <v>32793</v>
      </c>
      <c r="I154" s="16">
        <v>11139</v>
      </c>
      <c r="J154" s="16">
        <v>1807</v>
      </c>
      <c r="K154" s="16">
        <v>1594</v>
      </c>
      <c r="L154" s="16">
        <v>1295</v>
      </c>
      <c r="M154" s="16">
        <v>1278</v>
      </c>
      <c r="N154" s="16">
        <v>391</v>
      </c>
      <c r="O154" s="16">
        <v>7053</v>
      </c>
      <c r="P154" s="16">
        <v>4086</v>
      </c>
      <c r="Q154" s="16">
        <v>49906</v>
      </c>
      <c r="R154" s="16">
        <v>95</v>
      </c>
      <c r="S154" s="16">
        <v>51553</v>
      </c>
      <c r="T154" s="16">
        <v>50230</v>
      </c>
      <c r="U154" s="16">
        <v>33449</v>
      </c>
      <c r="V154" s="16">
        <v>11525</v>
      </c>
      <c r="W154" s="16">
        <v>2505</v>
      </c>
      <c r="X154" s="16">
        <v>625</v>
      </c>
      <c r="Y154" s="16">
        <v>663</v>
      </c>
      <c r="Z154" s="16">
        <v>1463</v>
      </c>
      <c r="AA154" s="16">
        <v>35.4</v>
      </c>
      <c r="AB154" s="16">
        <v>3652</v>
      </c>
      <c r="AC154" s="16">
        <v>12391</v>
      </c>
      <c r="AD154" s="16">
        <v>14178</v>
      </c>
      <c r="AE154" s="16">
        <v>9339</v>
      </c>
      <c r="AF154" s="16">
        <v>39560</v>
      </c>
      <c r="AG154" s="16">
        <v>108361</v>
      </c>
      <c r="AH154" s="16">
        <v>58650</v>
      </c>
      <c r="AI154" s="16">
        <v>46040</v>
      </c>
      <c r="AJ154" s="16">
        <v>24394</v>
      </c>
      <c r="AK154" s="16">
        <v>21646</v>
      </c>
      <c r="AL154" s="16">
        <v>18373</v>
      </c>
      <c r="AM154" s="16">
        <v>3273</v>
      </c>
      <c r="AN154" s="16">
        <v>3671</v>
      </c>
    </row>
    <row r="155" spans="1:40" ht="13.5">
      <c r="A155" s="18" t="s">
        <v>41</v>
      </c>
      <c r="B155" s="17">
        <v>82842</v>
      </c>
      <c r="C155" s="18">
        <v>3013</v>
      </c>
      <c r="D155" s="18" t="s">
        <v>353</v>
      </c>
      <c r="E155" s="18" t="s">
        <v>354</v>
      </c>
      <c r="F155" s="42">
        <v>23.8</v>
      </c>
      <c r="G155" s="42">
        <v>25</v>
      </c>
      <c r="H155" s="16">
        <v>1168</v>
      </c>
      <c r="I155" s="16">
        <v>205</v>
      </c>
      <c r="J155" s="16">
        <v>5</v>
      </c>
      <c r="K155" s="16">
        <v>48</v>
      </c>
      <c r="L155" s="16">
        <v>54</v>
      </c>
      <c r="M155" s="16">
        <v>28</v>
      </c>
      <c r="N155" s="16">
        <v>7</v>
      </c>
      <c r="O155" s="16">
        <v>141</v>
      </c>
      <c r="P155" s="16">
        <v>64</v>
      </c>
      <c r="Q155" s="16">
        <v>1508</v>
      </c>
      <c r="R155" s="16">
        <v>13</v>
      </c>
      <c r="S155" s="16">
        <v>1567</v>
      </c>
      <c r="T155" s="16">
        <v>1560</v>
      </c>
      <c r="U155" s="16">
        <v>1098</v>
      </c>
      <c r="V155" s="16">
        <v>303</v>
      </c>
      <c r="W155" s="16">
        <v>46</v>
      </c>
      <c r="X155" s="16">
        <v>61</v>
      </c>
      <c r="Y155" s="16">
        <v>17</v>
      </c>
      <c r="Z155" s="16">
        <v>35</v>
      </c>
      <c r="AA155" s="16">
        <v>25</v>
      </c>
      <c r="AB155" s="16">
        <v>85</v>
      </c>
      <c r="AC155" s="16">
        <v>299</v>
      </c>
      <c r="AD155" s="16">
        <v>421</v>
      </c>
      <c r="AE155" s="16">
        <v>310</v>
      </c>
      <c r="AF155" s="16">
        <v>1115</v>
      </c>
      <c r="AG155" s="16">
        <v>3048</v>
      </c>
      <c r="AH155" s="16">
        <v>1804</v>
      </c>
      <c r="AI155" s="16">
        <v>1158</v>
      </c>
      <c r="AJ155" s="16">
        <v>961</v>
      </c>
      <c r="AK155" s="16">
        <v>197</v>
      </c>
      <c r="AL155" s="16">
        <v>160</v>
      </c>
      <c r="AM155" s="16">
        <v>37</v>
      </c>
      <c r="AN155" s="16">
        <v>86</v>
      </c>
    </row>
    <row r="156" spans="1:40" ht="13.5">
      <c r="A156" s="18" t="s">
        <v>41</v>
      </c>
      <c r="B156" s="17">
        <v>83346</v>
      </c>
      <c r="C156" s="18">
        <v>3030</v>
      </c>
      <c r="D156" s="18" t="s">
        <v>355</v>
      </c>
      <c r="E156" s="18" t="s">
        <v>356</v>
      </c>
      <c r="F156" s="42">
        <v>28.4</v>
      </c>
      <c r="G156" s="42">
        <v>32.8</v>
      </c>
      <c r="H156" s="16">
        <v>21479</v>
      </c>
      <c r="I156" s="16">
        <v>3213</v>
      </c>
      <c r="J156" s="16">
        <v>3707</v>
      </c>
      <c r="K156" s="16">
        <v>636</v>
      </c>
      <c r="L156" s="16">
        <v>430</v>
      </c>
      <c r="M156" s="16">
        <v>1180</v>
      </c>
      <c r="N156" s="16">
        <v>169</v>
      </c>
      <c r="O156" s="16">
        <v>2070</v>
      </c>
      <c r="P156" s="16">
        <v>1143</v>
      </c>
      <c r="Q156" s="16">
        <v>30645</v>
      </c>
      <c r="R156" s="16">
        <v>13</v>
      </c>
      <c r="S156" s="16">
        <v>30403</v>
      </c>
      <c r="T156" s="16">
        <v>29901</v>
      </c>
      <c r="U156" s="16">
        <v>20744</v>
      </c>
      <c r="V156" s="16">
        <v>2312</v>
      </c>
      <c r="W156" s="16">
        <v>4138</v>
      </c>
      <c r="X156" s="16">
        <v>601</v>
      </c>
      <c r="Y156" s="16">
        <v>399</v>
      </c>
      <c r="Z156" s="16">
        <v>1707</v>
      </c>
      <c r="AA156" s="16">
        <v>32.8</v>
      </c>
      <c r="AB156" s="16">
        <v>2276</v>
      </c>
      <c r="AC156" s="16">
        <v>13024</v>
      </c>
      <c r="AD156" s="16">
        <v>10849</v>
      </c>
      <c r="AE156" s="16">
        <v>4191</v>
      </c>
      <c r="AF156" s="16">
        <v>30340</v>
      </c>
      <c r="AG156" s="16">
        <v>61582</v>
      </c>
      <c r="AH156" s="16">
        <v>32474</v>
      </c>
      <c r="AI156" s="16">
        <v>26364</v>
      </c>
      <c r="AJ156" s="16">
        <v>13480</v>
      </c>
      <c r="AK156" s="16">
        <v>12884</v>
      </c>
      <c r="AL156" s="16">
        <v>8388</v>
      </c>
      <c r="AM156" s="16">
        <v>4496</v>
      </c>
      <c r="AN156" s="16">
        <v>2744</v>
      </c>
    </row>
    <row r="157" spans="1:40" ht="13.5">
      <c r="A157" s="18" t="s">
        <v>55</v>
      </c>
      <c r="B157" s="17">
        <v>84536</v>
      </c>
      <c r="C157" s="18">
        <v>3084</v>
      </c>
      <c r="D157" s="18" t="s">
        <v>357</v>
      </c>
      <c r="E157" s="18" t="s">
        <v>358</v>
      </c>
      <c r="F157" s="42">
        <v>22.3</v>
      </c>
      <c r="G157" s="42">
        <v>23.7</v>
      </c>
      <c r="H157" s="16">
        <v>1700</v>
      </c>
      <c r="I157" s="16">
        <v>155</v>
      </c>
      <c r="J157" s="16">
        <v>94</v>
      </c>
      <c r="K157" s="16">
        <v>80</v>
      </c>
      <c r="L157" s="16">
        <v>23</v>
      </c>
      <c r="M157" s="16">
        <v>65</v>
      </c>
      <c r="N157" s="16">
        <v>16</v>
      </c>
      <c r="O157" s="16">
        <v>147</v>
      </c>
      <c r="P157" s="16">
        <v>8</v>
      </c>
      <c r="Q157" s="16">
        <v>2117</v>
      </c>
      <c r="R157" s="16">
        <v>81</v>
      </c>
      <c r="S157" s="16">
        <v>1785</v>
      </c>
      <c r="T157" s="16">
        <v>1752</v>
      </c>
      <c r="U157" s="16">
        <v>1439</v>
      </c>
      <c r="V157" s="16">
        <v>70</v>
      </c>
      <c r="W157" s="16">
        <v>33</v>
      </c>
      <c r="X157" s="16">
        <v>24</v>
      </c>
      <c r="Y157" s="16">
        <v>62</v>
      </c>
      <c r="Z157" s="16">
        <v>124</v>
      </c>
      <c r="AA157" s="16">
        <v>23.7</v>
      </c>
      <c r="AB157" s="16">
        <v>35</v>
      </c>
      <c r="AC157" s="16">
        <v>400</v>
      </c>
      <c r="AD157" s="16">
        <v>678</v>
      </c>
      <c r="AE157" s="16">
        <v>323</v>
      </c>
      <c r="AF157" s="16">
        <v>1436</v>
      </c>
      <c r="AG157" s="16">
        <v>3403</v>
      </c>
      <c r="AH157" s="16">
        <v>2041</v>
      </c>
      <c r="AI157" s="16">
        <v>1098</v>
      </c>
      <c r="AJ157" s="16">
        <v>412</v>
      </c>
      <c r="AK157" s="16">
        <v>686</v>
      </c>
      <c r="AL157" s="16">
        <v>556</v>
      </c>
      <c r="AM157" s="16">
        <v>130</v>
      </c>
      <c r="AN157" s="16">
        <v>264</v>
      </c>
    </row>
    <row r="158" spans="1:40" ht="13.5">
      <c r="A158" s="18" t="s">
        <v>76</v>
      </c>
      <c r="B158" s="17">
        <v>85922</v>
      </c>
      <c r="C158" s="18">
        <v>3131</v>
      </c>
      <c r="D158" s="18" t="s">
        <v>359</v>
      </c>
      <c r="E158" s="18" t="s">
        <v>360</v>
      </c>
      <c r="F158" s="42">
        <v>24.2</v>
      </c>
      <c r="G158" s="42">
        <v>26</v>
      </c>
      <c r="H158" s="16">
        <v>4812</v>
      </c>
      <c r="I158" s="16">
        <v>963</v>
      </c>
      <c r="J158" s="16">
        <v>136</v>
      </c>
      <c r="K158" s="16">
        <v>49</v>
      </c>
      <c r="L158" s="16">
        <v>89</v>
      </c>
      <c r="M158" s="16">
        <v>236</v>
      </c>
      <c r="N158" s="16">
        <v>39</v>
      </c>
      <c r="O158" s="16">
        <v>733</v>
      </c>
      <c r="P158" s="16">
        <v>230</v>
      </c>
      <c r="Q158" s="16">
        <v>6285</v>
      </c>
      <c r="R158" s="16">
        <v>97</v>
      </c>
      <c r="S158" s="16">
        <v>11197</v>
      </c>
      <c r="T158" s="16">
        <v>10966</v>
      </c>
      <c r="U158" s="16">
        <v>8664</v>
      </c>
      <c r="V158" s="16">
        <v>1423</v>
      </c>
      <c r="W158" s="16">
        <v>103</v>
      </c>
      <c r="X158" s="16">
        <v>261</v>
      </c>
      <c r="Y158" s="16">
        <v>139</v>
      </c>
      <c r="Z158" s="16">
        <v>376</v>
      </c>
      <c r="AA158" s="16">
        <v>26</v>
      </c>
      <c r="AB158" s="16">
        <v>444</v>
      </c>
      <c r="AC158" s="16">
        <v>1892</v>
      </c>
      <c r="AD158" s="16">
        <v>3368</v>
      </c>
      <c r="AE158" s="16">
        <v>1899</v>
      </c>
      <c r="AF158" s="16">
        <v>7603</v>
      </c>
      <c r="AG158" s="16">
        <v>21178</v>
      </c>
      <c r="AH158" s="16">
        <v>11097</v>
      </c>
      <c r="AI158" s="16">
        <v>9579</v>
      </c>
      <c r="AJ158" s="16">
        <v>6226</v>
      </c>
      <c r="AK158" s="16">
        <v>3353</v>
      </c>
      <c r="AL158" s="16">
        <v>2504</v>
      </c>
      <c r="AM158" s="16">
        <v>849</v>
      </c>
      <c r="AN158" s="16">
        <v>502</v>
      </c>
    </row>
    <row r="159" spans="1:40" ht="13.5">
      <c r="A159" s="18" t="s">
        <v>64</v>
      </c>
      <c r="B159" s="17">
        <v>86216</v>
      </c>
      <c r="D159" s="18" t="s">
        <v>361</v>
      </c>
      <c r="E159" s="18" t="s">
        <v>362</v>
      </c>
      <c r="F159" s="42">
        <v>33.7</v>
      </c>
      <c r="G159" s="42">
        <v>35.7</v>
      </c>
      <c r="H159" s="16">
        <v>621</v>
      </c>
      <c r="I159" s="16">
        <v>190</v>
      </c>
      <c r="J159" s="16">
        <v>13</v>
      </c>
      <c r="K159" s="16">
        <v>33</v>
      </c>
      <c r="L159" s="16">
        <v>0</v>
      </c>
      <c r="M159" s="16">
        <v>49</v>
      </c>
      <c r="N159" s="16">
        <v>0</v>
      </c>
      <c r="O159" s="16">
        <v>153</v>
      </c>
      <c r="P159" s="16">
        <v>37</v>
      </c>
      <c r="Q159" s="16">
        <v>906</v>
      </c>
      <c r="R159" s="16">
        <v>41</v>
      </c>
      <c r="S159" s="16">
        <v>820</v>
      </c>
      <c r="T159" s="16">
        <v>797</v>
      </c>
      <c r="U159" s="16">
        <v>640</v>
      </c>
      <c r="V159" s="16">
        <v>87</v>
      </c>
      <c r="W159" s="16">
        <v>15</v>
      </c>
      <c r="X159" s="16">
        <v>12</v>
      </c>
      <c r="Y159" s="16">
        <v>0</v>
      </c>
      <c r="Z159" s="16">
        <v>43</v>
      </c>
      <c r="AA159" s="16">
        <v>35.7</v>
      </c>
      <c r="AB159" s="16">
        <v>12</v>
      </c>
      <c r="AC159" s="16">
        <v>87</v>
      </c>
      <c r="AD159" s="16">
        <v>297</v>
      </c>
      <c r="AE159" s="16">
        <v>150</v>
      </c>
      <c r="AF159" s="16">
        <v>546</v>
      </c>
      <c r="AG159" s="16">
        <v>1377</v>
      </c>
      <c r="AH159" s="16">
        <v>1018</v>
      </c>
      <c r="AI159" s="16">
        <v>353</v>
      </c>
      <c r="AJ159" s="16">
        <v>207</v>
      </c>
      <c r="AK159" s="16">
        <v>146</v>
      </c>
      <c r="AL159" s="16">
        <v>91</v>
      </c>
      <c r="AM159" s="16">
        <v>55</v>
      </c>
      <c r="AN159" s="16">
        <v>6</v>
      </c>
    </row>
    <row r="160" spans="1:40" ht="13.5">
      <c r="A160" s="18" t="s">
        <v>55</v>
      </c>
      <c r="B160" s="17">
        <v>86440</v>
      </c>
      <c r="C160" s="18">
        <v>3155</v>
      </c>
      <c r="D160" s="18" t="s">
        <v>363</v>
      </c>
      <c r="E160" s="18" t="s">
        <v>364</v>
      </c>
      <c r="F160" s="42">
        <v>24.2</v>
      </c>
      <c r="G160" s="42">
        <v>26.8</v>
      </c>
      <c r="H160" s="16">
        <v>1985</v>
      </c>
      <c r="I160" s="16">
        <v>211</v>
      </c>
      <c r="J160" s="16">
        <v>38</v>
      </c>
      <c r="K160" s="16">
        <v>79</v>
      </c>
      <c r="L160" s="16">
        <v>17</v>
      </c>
      <c r="M160" s="16">
        <v>334</v>
      </c>
      <c r="N160" s="16">
        <v>17</v>
      </c>
      <c r="O160" s="16">
        <v>204</v>
      </c>
      <c r="P160" s="16">
        <v>7</v>
      </c>
      <c r="Q160" s="16">
        <v>2664</v>
      </c>
      <c r="R160" s="16">
        <v>97</v>
      </c>
      <c r="S160" s="16">
        <v>2450</v>
      </c>
      <c r="T160" s="16">
        <v>2421</v>
      </c>
      <c r="U160" s="16">
        <v>1918</v>
      </c>
      <c r="V160" s="16">
        <v>70</v>
      </c>
      <c r="W160" s="16">
        <v>7</v>
      </c>
      <c r="X160" s="16">
        <v>116</v>
      </c>
      <c r="Y160" s="16">
        <v>7</v>
      </c>
      <c r="Z160" s="16">
        <v>303</v>
      </c>
      <c r="AA160" s="16">
        <v>26.8</v>
      </c>
      <c r="AB160" s="16">
        <v>13</v>
      </c>
      <c r="AC160" s="16">
        <v>268</v>
      </c>
      <c r="AD160" s="16">
        <v>680</v>
      </c>
      <c r="AE160" s="16">
        <v>933</v>
      </c>
      <c r="AF160" s="16">
        <v>1894</v>
      </c>
      <c r="AG160" s="16">
        <v>4928</v>
      </c>
      <c r="AH160" s="16">
        <v>3315</v>
      </c>
      <c r="AI160" s="16">
        <v>1450</v>
      </c>
      <c r="AJ160" s="16">
        <v>935</v>
      </c>
      <c r="AK160" s="16">
        <v>515</v>
      </c>
      <c r="AL160" s="16">
        <v>378</v>
      </c>
      <c r="AM160" s="16">
        <v>137</v>
      </c>
      <c r="AN160" s="16">
        <v>163</v>
      </c>
    </row>
    <row r="161" spans="1:40" ht="13.5">
      <c r="A161" s="18" t="s">
        <v>46</v>
      </c>
      <c r="B161" s="17">
        <v>86930</v>
      </c>
      <c r="C161" s="18">
        <v>3177</v>
      </c>
      <c r="D161" s="18" t="s">
        <v>365</v>
      </c>
      <c r="E161" s="18" t="s">
        <v>366</v>
      </c>
      <c r="F161" s="42">
        <v>18.6</v>
      </c>
      <c r="G161" s="42">
        <v>22.6</v>
      </c>
      <c r="H161" s="16">
        <v>641</v>
      </c>
      <c r="I161" s="16">
        <v>103</v>
      </c>
      <c r="J161" s="16">
        <v>0</v>
      </c>
      <c r="K161" s="16">
        <v>70</v>
      </c>
      <c r="L161" s="16">
        <v>7</v>
      </c>
      <c r="M161" s="16">
        <v>11</v>
      </c>
      <c r="N161" s="16">
        <v>0</v>
      </c>
      <c r="O161" s="16">
        <v>97</v>
      </c>
      <c r="P161" s="16">
        <v>6</v>
      </c>
      <c r="Q161" s="16">
        <v>832</v>
      </c>
      <c r="R161" s="16">
        <v>55</v>
      </c>
      <c r="S161" s="16">
        <v>991</v>
      </c>
      <c r="T161" s="16">
        <v>974</v>
      </c>
      <c r="U161" s="16">
        <v>766</v>
      </c>
      <c r="V161" s="16">
        <v>94</v>
      </c>
      <c r="W161" s="16">
        <v>9</v>
      </c>
      <c r="X161" s="16">
        <v>32</v>
      </c>
      <c r="Y161" s="16">
        <v>7</v>
      </c>
      <c r="Z161" s="16">
        <v>66</v>
      </c>
      <c r="AA161" s="16">
        <v>22.6</v>
      </c>
      <c r="AB161" s="16">
        <v>44</v>
      </c>
      <c r="AC161" s="16">
        <v>510</v>
      </c>
      <c r="AD161" s="16">
        <v>348</v>
      </c>
      <c r="AE161" s="16">
        <v>146</v>
      </c>
      <c r="AF161" s="16">
        <v>1048</v>
      </c>
      <c r="AG161" s="16">
        <v>2844</v>
      </c>
      <c r="AH161" s="16">
        <v>1414</v>
      </c>
      <c r="AI161" s="16">
        <v>1371</v>
      </c>
      <c r="AJ161" s="16">
        <v>367</v>
      </c>
      <c r="AK161" s="16">
        <v>1004</v>
      </c>
      <c r="AL161" s="16">
        <v>812</v>
      </c>
      <c r="AM161" s="16">
        <v>192</v>
      </c>
      <c r="AN161" s="16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showGridLines="0" zoomScalePageLayoutView="0" workbookViewId="0" topLeftCell="A1">
      <selection activeCell="C1" sqref="C1:D16384"/>
    </sheetView>
  </sheetViews>
  <sheetFormatPr defaultColWidth="9.140625" defaultRowHeight="15"/>
  <cols>
    <col min="1" max="1" width="6.7109375" style="17" bestFit="1" customWidth="1"/>
    <col min="2" max="2" width="33.57421875" style="16" bestFit="1" customWidth="1"/>
    <col min="3" max="4" width="12.7109375" style="42" bestFit="1" customWidth="1"/>
    <col min="5" max="5" width="9.140625" style="16" customWidth="1"/>
    <col min="6" max="6" width="12.57421875" style="16" bestFit="1" customWidth="1"/>
    <col min="7" max="16384" width="9.140625" style="16" customWidth="1"/>
  </cols>
  <sheetData>
    <row r="1" spans="1:6" ht="13.5">
      <c r="A1" s="17" t="s">
        <v>1</v>
      </c>
      <c r="B1" s="16" t="s">
        <v>15</v>
      </c>
      <c r="C1" s="44" t="s">
        <v>417</v>
      </c>
      <c r="D1" s="44" t="s">
        <v>24</v>
      </c>
      <c r="E1" s="17" t="s">
        <v>418</v>
      </c>
      <c r="F1" s="17" t="s">
        <v>419</v>
      </c>
    </row>
    <row r="2" spans="1:6" ht="13.5">
      <c r="A2" s="17">
        <v>562</v>
      </c>
      <c r="B2" s="16" t="s">
        <v>40</v>
      </c>
      <c r="C2" s="42">
        <v>23.9</v>
      </c>
      <c r="D2" s="42">
        <v>29.6</v>
      </c>
      <c r="E2" s="42">
        <f>D2-C2</f>
        <v>5.700000000000003</v>
      </c>
      <c r="F2" s="43">
        <f>E2/C2</f>
        <v>0.2384937238493725</v>
      </c>
    </row>
    <row r="3" spans="1:6" ht="13.5">
      <c r="A3" s="17">
        <v>618</v>
      </c>
      <c r="B3" s="16" t="s">
        <v>43</v>
      </c>
      <c r="C3" s="42">
        <v>28</v>
      </c>
      <c r="D3" s="42">
        <v>30.3</v>
      </c>
      <c r="E3" s="42">
        <f aca="true" t="shared" si="0" ref="E3:E66">D3-C3</f>
        <v>2.3000000000000007</v>
      </c>
      <c r="F3" s="43">
        <f aca="true" t="shared" si="1" ref="F3:F66">E3/C3</f>
        <v>0.08214285714285717</v>
      </c>
    </row>
    <row r="4" spans="1:6" ht="13.5">
      <c r="A4" s="17">
        <v>674</v>
      </c>
      <c r="B4" s="16" t="s">
        <v>45</v>
      </c>
      <c r="C4" s="42">
        <v>25.5</v>
      </c>
      <c r="D4" s="42">
        <v>29.2</v>
      </c>
      <c r="E4" s="42">
        <f t="shared" si="0"/>
        <v>3.6999999999999993</v>
      </c>
      <c r="F4" s="43">
        <f t="shared" si="1"/>
        <v>0.14509803921568626</v>
      </c>
    </row>
    <row r="5" spans="1:6" ht="13.5">
      <c r="A5" s="17">
        <v>1640</v>
      </c>
      <c r="B5" s="16" t="s">
        <v>48</v>
      </c>
      <c r="C5" s="42">
        <v>31.5</v>
      </c>
      <c r="D5" s="42">
        <v>31.5</v>
      </c>
      <c r="E5" s="42">
        <f t="shared" si="0"/>
        <v>0</v>
      </c>
      <c r="F5" s="43">
        <f t="shared" si="1"/>
        <v>0</v>
      </c>
    </row>
    <row r="6" spans="1:6" ht="13.5">
      <c r="A6" s="17">
        <v>2168</v>
      </c>
      <c r="B6" s="16" t="s">
        <v>50</v>
      </c>
      <c r="C6" s="42">
        <v>11</v>
      </c>
      <c r="D6" s="42">
        <v>15.7</v>
      </c>
      <c r="E6" s="42">
        <f t="shared" si="0"/>
        <v>4.699999999999999</v>
      </c>
      <c r="F6" s="43">
        <f t="shared" si="1"/>
        <v>0.4272727272727272</v>
      </c>
    </row>
    <row r="7" spans="1:6" ht="13.5">
      <c r="A7" s="17">
        <v>2252</v>
      </c>
      <c r="B7" s="16" t="s">
        <v>52</v>
      </c>
      <c r="C7" s="42">
        <v>29.4</v>
      </c>
      <c r="D7" s="42">
        <v>41.6</v>
      </c>
      <c r="E7" s="42">
        <f t="shared" si="0"/>
        <v>12.200000000000003</v>
      </c>
      <c r="F7" s="43">
        <f t="shared" si="1"/>
        <v>0.41496598639455795</v>
      </c>
    </row>
    <row r="8" spans="1:6" ht="13.5">
      <c r="A8" s="17">
        <v>2980</v>
      </c>
      <c r="B8" s="16" t="s">
        <v>54</v>
      </c>
      <c r="C8" s="42">
        <v>24.7</v>
      </c>
      <c r="D8" s="42">
        <v>29.6</v>
      </c>
      <c r="E8" s="42">
        <f t="shared" si="0"/>
        <v>4.900000000000002</v>
      </c>
      <c r="F8" s="43">
        <f t="shared" si="1"/>
        <v>0.19838056680161953</v>
      </c>
    </row>
    <row r="9" spans="1:6" ht="13.5">
      <c r="A9" s="17">
        <v>3092</v>
      </c>
      <c r="B9" s="16" t="s">
        <v>57</v>
      </c>
      <c r="C9" s="42">
        <v>19.8</v>
      </c>
      <c r="D9" s="42">
        <v>23.2</v>
      </c>
      <c r="E9" s="42">
        <f t="shared" si="0"/>
        <v>3.3999999999999986</v>
      </c>
      <c r="F9" s="43">
        <f t="shared" si="1"/>
        <v>0.17171717171717163</v>
      </c>
    </row>
    <row r="10" spans="1:6" ht="13.5">
      <c r="A10" s="17">
        <v>4415</v>
      </c>
      <c r="B10" s="16" t="s">
        <v>59</v>
      </c>
      <c r="C10" s="42">
        <v>31.4</v>
      </c>
      <c r="D10" s="42">
        <v>36.6</v>
      </c>
      <c r="E10" s="42">
        <f t="shared" si="0"/>
        <v>5.200000000000003</v>
      </c>
      <c r="F10" s="43">
        <f t="shared" si="1"/>
        <v>0.16560509554140138</v>
      </c>
    </row>
    <row r="11" spans="1:6" ht="13.5">
      <c r="A11" s="17">
        <v>4503</v>
      </c>
      <c r="B11" s="16" t="s">
        <v>61</v>
      </c>
      <c r="C11" s="42">
        <v>28.6</v>
      </c>
      <c r="D11" s="42">
        <v>37.1</v>
      </c>
      <c r="E11" s="42">
        <f t="shared" si="0"/>
        <v>8.5</v>
      </c>
      <c r="F11" s="43">
        <f t="shared" si="1"/>
        <v>0.2972027972027972</v>
      </c>
    </row>
    <row r="12" spans="1:6" ht="13.5">
      <c r="A12" s="17">
        <v>5108</v>
      </c>
      <c r="B12" s="16" t="s">
        <v>63</v>
      </c>
      <c r="C12" s="42">
        <v>23.8</v>
      </c>
      <c r="D12" s="42">
        <v>27.1</v>
      </c>
      <c r="E12" s="42">
        <f t="shared" si="0"/>
        <v>3.3000000000000007</v>
      </c>
      <c r="F12" s="43">
        <f t="shared" si="1"/>
        <v>0.13865546218487398</v>
      </c>
    </row>
    <row r="13" spans="1:6" ht="13.5">
      <c r="A13" s="17">
        <v>5164</v>
      </c>
      <c r="B13" s="16" t="s">
        <v>66</v>
      </c>
      <c r="C13" s="42">
        <v>29.9</v>
      </c>
      <c r="D13" s="42">
        <v>34.8</v>
      </c>
      <c r="E13" s="42">
        <f t="shared" si="0"/>
        <v>4.899999999999999</v>
      </c>
      <c r="F13" s="43">
        <f t="shared" si="1"/>
        <v>0.16387959866220733</v>
      </c>
    </row>
    <row r="14" spans="1:6" ht="13.5">
      <c r="A14" s="17">
        <v>5290</v>
      </c>
      <c r="B14" s="16" t="s">
        <v>69</v>
      </c>
      <c r="C14" s="42">
        <v>30</v>
      </c>
      <c r="D14" s="42">
        <v>31.3</v>
      </c>
      <c r="E14" s="42">
        <f t="shared" si="0"/>
        <v>1.3000000000000007</v>
      </c>
      <c r="F14" s="43">
        <f t="shared" si="1"/>
        <v>0.043333333333333356</v>
      </c>
    </row>
    <row r="15" spans="1:6" ht="13.5">
      <c r="A15" s="17">
        <v>6000</v>
      </c>
      <c r="B15" s="16" t="s">
        <v>71</v>
      </c>
      <c r="C15" s="42">
        <v>24.1</v>
      </c>
      <c r="D15" s="42">
        <v>27.8</v>
      </c>
      <c r="E15" s="42">
        <f t="shared" si="0"/>
        <v>3.6999999999999993</v>
      </c>
      <c r="F15" s="43">
        <f t="shared" si="1"/>
        <v>0.1535269709543568</v>
      </c>
    </row>
    <row r="16" spans="1:6" ht="13.5">
      <c r="A16" s="17">
        <v>6210</v>
      </c>
      <c r="B16" s="16" t="s">
        <v>73</v>
      </c>
      <c r="C16" s="42">
        <v>38</v>
      </c>
      <c r="D16" s="42">
        <v>44.1</v>
      </c>
      <c r="E16" s="42">
        <f t="shared" si="0"/>
        <v>6.100000000000001</v>
      </c>
      <c r="F16" s="43">
        <f t="shared" si="1"/>
        <v>0.1605263157894737</v>
      </c>
    </row>
    <row r="17" spans="1:6" ht="13.5">
      <c r="A17" s="17">
        <v>6933</v>
      </c>
      <c r="B17" s="16" t="s">
        <v>75</v>
      </c>
      <c r="C17" s="42">
        <v>32.4</v>
      </c>
      <c r="D17" s="42">
        <v>37.7</v>
      </c>
      <c r="E17" s="42">
        <f t="shared" si="0"/>
        <v>5.300000000000004</v>
      </c>
      <c r="F17" s="43">
        <f t="shared" si="1"/>
        <v>0.1635802469135804</v>
      </c>
    </row>
    <row r="18" spans="1:6" ht="13.5">
      <c r="A18" s="17">
        <v>7260</v>
      </c>
      <c r="B18" s="16" t="s">
        <v>78</v>
      </c>
      <c r="C18" s="42">
        <v>27.4</v>
      </c>
      <c r="D18" s="42">
        <v>28.2</v>
      </c>
      <c r="E18" s="42">
        <f t="shared" si="0"/>
        <v>0.8000000000000007</v>
      </c>
      <c r="F18" s="43">
        <f t="shared" si="1"/>
        <v>0.02919708029197083</v>
      </c>
    </row>
    <row r="19" spans="1:6" ht="13.5">
      <c r="A19" s="17">
        <v>7316</v>
      </c>
      <c r="B19" s="16" t="s">
        <v>80</v>
      </c>
      <c r="C19" s="42">
        <v>40.8</v>
      </c>
      <c r="D19" s="42">
        <v>36.6</v>
      </c>
      <c r="E19" s="42">
        <f t="shared" si="0"/>
        <v>-4.199999999999996</v>
      </c>
      <c r="F19" s="43">
        <f t="shared" si="1"/>
        <v>-0.10294117647058813</v>
      </c>
    </row>
    <row r="20" spans="1:6" ht="13.5">
      <c r="A20" s="17">
        <v>7848</v>
      </c>
      <c r="B20" s="16" t="s">
        <v>82</v>
      </c>
      <c r="C20" s="42">
        <v>25.3</v>
      </c>
      <c r="D20" s="42">
        <v>25.6</v>
      </c>
      <c r="E20" s="42">
        <f t="shared" si="0"/>
        <v>0.3000000000000007</v>
      </c>
      <c r="F20" s="43">
        <f t="shared" si="1"/>
        <v>0.01185770750988145</v>
      </c>
    </row>
    <row r="21" spans="1:6" ht="13.5">
      <c r="A21" s="17">
        <v>8142</v>
      </c>
      <c r="B21" s="16" t="s">
        <v>84</v>
      </c>
      <c r="C21" s="42">
        <v>32.7</v>
      </c>
      <c r="D21" s="42">
        <v>43.8</v>
      </c>
      <c r="E21" s="42">
        <f t="shared" si="0"/>
        <v>11.099999999999994</v>
      </c>
      <c r="F21" s="43">
        <f t="shared" si="1"/>
        <v>0.33944954128440347</v>
      </c>
    </row>
    <row r="22" spans="1:6" ht="13.5">
      <c r="A22" s="17">
        <v>8310</v>
      </c>
      <c r="B22" s="16" t="s">
        <v>86</v>
      </c>
      <c r="C22" s="42">
        <v>24</v>
      </c>
      <c r="D22" s="42">
        <v>26.6</v>
      </c>
      <c r="E22" s="42">
        <f t="shared" si="0"/>
        <v>2.6000000000000014</v>
      </c>
      <c r="F22" s="43">
        <f t="shared" si="1"/>
        <v>0.10833333333333339</v>
      </c>
    </row>
    <row r="23" spans="1:6" ht="13.5">
      <c r="A23" s="17">
        <v>8338</v>
      </c>
      <c r="B23" s="16" t="s">
        <v>88</v>
      </c>
      <c r="C23" s="42">
        <v>22.5</v>
      </c>
      <c r="D23" s="42">
        <v>30.3</v>
      </c>
      <c r="E23" s="42">
        <f t="shared" si="0"/>
        <v>7.800000000000001</v>
      </c>
      <c r="F23" s="43">
        <f t="shared" si="1"/>
        <v>0.3466666666666667</v>
      </c>
    </row>
    <row r="24" spans="1:6" ht="13.5">
      <c r="A24" s="17">
        <v>8968</v>
      </c>
      <c r="B24" s="16" t="s">
        <v>91</v>
      </c>
      <c r="C24" s="42">
        <v>21.6</v>
      </c>
      <c r="D24" s="42">
        <v>26.2</v>
      </c>
      <c r="E24" s="42">
        <f t="shared" si="0"/>
        <v>4.599999999999998</v>
      </c>
      <c r="F24" s="43">
        <f t="shared" si="1"/>
        <v>0.21296296296296285</v>
      </c>
    </row>
    <row r="25" spans="1:6" ht="13.5">
      <c r="A25" s="17">
        <v>9066</v>
      </c>
      <c r="B25" s="16" t="s">
        <v>93</v>
      </c>
      <c r="C25" s="42">
        <v>23.2</v>
      </c>
      <c r="D25" s="42">
        <v>26.1</v>
      </c>
      <c r="E25" s="42">
        <f t="shared" si="0"/>
        <v>2.900000000000002</v>
      </c>
      <c r="F25" s="43">
        <f t="shared" si="1"/>
        <v>0.12500000000000008</v>
      </c>
    </row>
    <row r="26" spans="1:6" ht="13.5">
      <c r="A26" s="17">
        <v>9892</v>
      </c>
      <c r="B26" s="16" t="s">
        <v>95</v>
      </c>
      <c r="C26" s="42">
        <v>19.9</v>
      </c>
      <c r="D26" s="42">
        <v>20.5</v>
      </c>
      <c r="E26" s="42">
        <f t="shared" si="0"/>
        <v>0.6000000000000014</v>
      </c>
      <c r="F26" s="43">
        <f t="shared" si="1"/>
        <v>0.030150753768844296</v>
      </c>
    </row>
    <row r="27" spans="1:6" ht="13.5">
      <c r="A27" s="17">
        <v>10088</v>
      </c>
      <c r="B27" s="16" t="s">
        <v>97</v>
      </c>
      <c r="C27" s="42">
        <v>25.1</v>
      </c>
      <c r="D27" s="42">
        <v>24.8</v>
      </c>
      <c r="E27" s="42">
        <f t="shared" si="0"/>
        <v>-0.3000000000000007</v>
      </c>
      <c r="F27" s="43">
        <f t="shared" si="1"/>
        <v>-0.011952191235059789</v>
      </c>
    </row>
    <row r="28" spans="1:6" ht="13.5">
      <c r="A28" s="17">
        <v>10345</v>
      </c>
      <c r="B28" s="16" t="s">
        <v>99</v>
      </c>
      <c r="C28" s="42">
        <v>23.4</v>
      </c>
      <c r="D28" s="42">
        <v>25.3</v>
      </c>
      <c r="E28" s="42">
        <f t="shared" si="0"/>
        <v>1.9000000000000021</v>
      </c>
      <c r="F28" s="43">
        <f t="shared" si="1"/>
        <v>0.0811965811965813</v>
      </c>
    </row>
    <row r="29" spans="1:6" ht="13.5">
      <c r="A29" s="17">
        <v>11964</v>
      </c>
      <c r="B29" s="16" t="s">
        <v>101</v>
      </c>
      <c r="C29" s="42">
        <v>25.3</v>
      </c>
      <c r="D29" s="42">
        <v>30.4</v>
      </c>
      <c r="E29" s="42">
        <f t="shared" si="0"/>
        <v>5.099999999999998</v>
      </c>
      <c r="F29" s="43">
        <f t="shared" si="1"/>
        <v>0.2015810276679841</v>
      </c>
    </row>
    <row r="30" spans="1:6" ht="13.5">
      <c r="A30" s="17">
        <v>12902</v>
      </c>
      <c r="B30" s="16" t="s">
        <v>103</v>
      </c>
      <c r="C30" s="42">
        <v>23.6</v>
      </c>
      <c r="D30" s="42">
        <v>31</v>
      </c>
      <c r="E30" s="42">
        <f t="shared" si="0"/>
        <v>7.399999999999999</v>
      </c>
      <c r="F30" s="43">
        <f t="shared" si="1"/>
        <v>0.31355932203389825</v>
      </c>
    </row>
    <row r="31" spans="1:6" ht="13.5">
      <c r="A31" s="17">
        <v>13882</v>
      </c>
      <c r="B31" s="16" t="s">
        <v>105</v>
      </c>
      <c r="C31" s="42">
        <v>33.5</v>
      </c>
      <c r="D31" s="42">
        <v>36.7</v>
      </c>
      <c r="E31" s="42">
        <f t="shared" si="0"/>
        <v>3.200000000000003</v>
      </c>
      <c r="F31" s="43">
        <f t="shared" si="1"/>
        <v>0.09552238805970158</v>
      </c>
    </row>
    <row r="32" spans="1:6" ht="13.5">
      <c r="A32" s="17">
        <v>14190</v>
      </c>
      <c r="B32" s="16" t="s">
        <v>107</v>
      </c>
      <c r="C32" s="42">
        <v>23.4</v>
      </c>
      <c r="D32" s="42">
        <v>23.4</v>
      </c>
      <c r="E32" s="42">
        <f t="shared" si="0"/>
        <v>0</v>
      </c>
      <c r="F32" s="43">
        <f t="shared" si="1"/>
        <v>0</v>
      </c>
    </row>
    <row r="33" spans="1:6" ht="13.5">
      <c r="A33" s="17">
        <v>14736</v>
      </c>
      <c r="B33" s="16" t="s">
        <v>109</v>
      </c>
      <c r="C33" s="42">
        <v>26.4</v>
      </c>
      <c r="D33" s="42">
        <v>24.2</v>
      </c>
      <c r="E33" s="42">
        <f t="shared" si="0"/>
        <v>-2.1999999999999993</v>
      </c>
      <c r="F33" s="43">
        <f t="shared" si="1"/>
        <v>-0.08333333333333331</v>
      </c>
    </row>
    <row r="34" spans="1:6" ht="13.5">
      <c r="A34" s="17">
        <v>16000</v>
      </c>
      <c r="B34" s="16" t="s">
        <v>111</v>
      </c>
      <c r="C34" s="42">
        <v>28.8</v>
      </c>
      <c r="D34" s="42">
        <v>31.9</v>
      </c>
      <c r="E34" s="42">
        <f t="shared" si="0"/>
        <v>3.099999999999998</v>
      </c>
      <c r="F34" s="43">
        <f t="shared" si="1"/>
        <v>0.10763888888888881</v>
      </c>
    </row>
    <row r="35" spans="1:6" ht="13.5">
      <c r="A35" s="17">
        <v>16462</v>
      </c>
      <c r="B35" s="16" t="s">
        <v>113</v>
      </c>
      <c r="C35" s="42">
        <v>26</v>
      </c>
      <c r="D35" s="42">
        <v>26.3</v>
      </c>
      <c r="E35" s="42">
        <f t="shared" si="0"/>
        <v>0.3000000000000007</v>
      </c>
      <c r="F35" s="43">
        <f t="shared" si="1"/>
        <v>0.011538461538461565</v>
      </c>
    </row>
    <row r="36" spans="1:6" ht="13.5">
      <c r="A36" s="17">
        <v>16560</v>
      </c>
      <c r="B36" s="16" t="s">
        <v>115</v>
      </c>
      <c r="C36" s="42">
        <v>28.5</v>
      </c>
      <c r="D36" s="42">
        <v>29.8</v>
      </c>
      <c r="E36" s="42">
        <f t="shared" si="0"/>
        <v>1.3000000000000007</v>
      </c>
      <c r="F36" s="43">
        <f t="shared" si="1"/>
        <v>0.04561403508771932</v>
      </c>
    </row>
    <row r="37" spans="1:6" ht="13.5">
      <c r="A37" s="17">
        <v>17274</v>
      </c>
      <c r="B37" s="16" t="s">
        <v>117</v>
      </c>
      <c r="C37" s="42">
        <v>29.5</v>
      </c>
      <c r="D37" s="42">
        <v>30.5</v>
      </c>
      <c r="E37" s="42">
        <f t="shared" si="0"/>
        <v>1</v>
      </c>
      <c r="F37" s="43">
        <f t="shared" si="1"/>
        <v>0.03389830508474576</v>
      </c>
    </row>
    <row r="38" spans="1:6" ht="13.5">
      <c r="A38" s="17">
        <v>17610</v>
      </c>
      <c r="B38" s="16" t="s">
        <v>119</v>
      </c>
      <c r="C38" s="42">
        <v>21.7</v>
      </c>
      <c r="D38" s="42">
        <v>25.8</v>
      </c>
      <c r="E38" s="42">
        <f t="shared" si="0"/>
        <v>4.100000000000001</v>
      </c>
      <c r="F38" s="43">
        <f t="shared" si="1"/>
        <v>0.1889400921658987</v>
      </c>
    </row>
    <row r="39" spans="1:6" ht="13.5">
      <c r="A39" s="17">
        <v>17918</v>
      </c>
      <c r="B39" s="16" t="s">
        <v>121</v>
      </c>
      <c r="C39" s="42">
        <v>27.7</v>
      </c>
      <c r="D39" s="42">
        <v>29.9</v>
      </c>
      <c r="E39" s="42">
        <f t="shared" si="0"/>
        <v>2.1999999999999993</v>
      </c>
      <c r="F39" s="43">
        <f t="shared" si="1"/>
        <v>0.07942238267148012</v>
      </c>
    </row>
    <row r="40" spans="1:6" ht="13.5">
      <c r="A40" s="17">
        <v>17988</v>
      </c>
      <c r="B40" s="16" t="s">
        <v>123</v>
      </c>
      <c r="C40" s="42">
        <v>28.8</v>
      </c>
      <c r="D40" s="42">
        <v>30.9</v>
      </c>
      <c r="E40" s="42">
        <f t="shared" si="0"/>
        <v>2.099999999999998</v>
      </c>
      <c r="F40" s="43">
        <f t="shared" si="1"/>
        <v>0.07291666666666659</v>
      </c>
    </row>
    <row r="41" spans="1:6" ht="13.5">
      <c r="A41" s="17">
        <v>18324</v>
      </c>
      <c r="B41" s="16" t="s">
        <v>125</v>
      </c>
      <c r="C41" s="42">
        <v>14.2</v>
      </c>
      <c r="D41" s="42">
        <v>16.3</v>
      </c>
      <c r="E41" s="42">
        <f t="shared" si="0"/>
        <v>2.1000000000000014</v>
      </c>
      <c r="F41" s="43">
        <f t="shared" si="1"/>
        <v>0.14788732394366208</v>
      </c>
    </row>
    <row r="42" spans="1:6" ht="13.5">
      <c r="A42" s="17">
        <v>19339</v>
      </c>
      <c r="B42" s="16" t="s">
        <v>127</v>
      </c>
      <c r="C42" s="42">
        <v>41.7</v>
      </c>
      <c r="D42" s="42">
        <v>50.6</v>
      </c>
      <c r="E42" s="42">
        <f t="shared" si="0"/>
        <v>8.899999999999999</v>
      </c>
      <c r="F42" s="43">
        <f t="shared" si="1"/>
        <v>0.21342925659472417</v>
      </c>
    </row>
    <row r="43" spans="1:6" ht="13.5">
      <c r="A43" s="17">
        <v>19402</v>
      </c>
      <c r="B43" s="16" t="s">
        <v>129</v>
      </c>
      <c r="C43" s="42">
        <v>23.2</v>
      </c>
      <c r="D43" s="42">
        <v>26.9</v>
      </c>
      <c r="E43" s="42">
        <f t="shared" si="0"/>
        <v>3.6999999999999993</v>
      </c>
      <c r="F43" s="43">
        <f t="shared" si="1"/>
        <v>0.15948275862068964</v>
      </c>
    </row>
    <row r="44" spans="1:6" ht="13.5">
      <c r="A44" s="17">
        <v>20018</v>
      </c>
      <c r="B44" s="16" t="s">
        <v>131</v>
      </c>
      <c r="C44" s="42">
        <v>26.2</v>
      </c>
      <c r="D44" s="42">
        <v>31.1</v>
      </c>
      <c r="E44" s="42">
        <f t="shared" si="0"/>
        <v>4.900000000000002</v>
      </c>
      <c r="F44" s="43">
        <f t="shared" si="1"/>
        <v>0.18702290076335887</v>
      </c>
    </row>
    <row r="45" spans="1:6" ht="13.5">
      <c r="A45" s="17">
        <v>20598</v>
      </c>
      <c r="B45" s="16" t="s">
        <v>133</v>
      </c>
      <c r="C45" s="42">
        <v>25.8</v>
      </c>
      <c r="D45" s="42">
        <v>30</v>
      </c>
      <c r="E45" s="42">
        <f t="shared" si="0"/>
        <v>4.199999999999999</v>
      </c>
      <c r="F45" s="43">
        <f t="shared" si="1"/>
        <v>0.16279069767441856</v>
      </c>
    </row>
    <row r="46" spans="1:6" ht="13.5">
      <c r="A46" s="17">
        <v>20956</v>
      </c>
      <c r="B46" s="16" t="s">
        <v>135</v>
      </c>
      <c r="C46" s="42">
        <v>21.3</v>
      </c>
      <c r="D46" s="42">
        <v>25.9</v>
      </c>
      <c r="E46" s="42">
        <f t="shared" si="0"/>
        <v>4.599999999999998</v>
      </c>
      <c r="F46" s="43">
        <f t="shared" si="1"/>
        <v>0.2159624413145539</v>
      </c>
    </row>
    <row r="47" spans="1:6" ht="13.5">
      <c r="A47" s="17">
        <v>21061</v>
      </c>
      <c r="B47" s="16" t="s">
        <v>137</v>
      </c>
      <c r="C47" s="42">
        <v>26.4</v>
      </c>
      <c r="D47" s="42">
        <v>34.9</v>
      </c>
      <c r="E47" s="42">
        <f t="shared" si="0"/>
        <v>8.5</v>
      </c>
      <c r="F47" s="43">
        <f t="shared" si="1"/>
        <v>0.32196969696969696</v>
      </c>
    </row>
    <row r="48" spans="1:6" ht="13.5">
      <c r="A48" s="17">
        <v>21796</v>
      </c>
      <c r="B48" s="16" t="s">
        <v>139</v>
      </c>
      <c r="C48" s="42">
        <v>26.5</v>
      </c>
      <c r="D48" s="42">
        <v>32.2</v>
      </c>
      <c r="E48" s="42">
        <f t="shared" si="0"/>
        <v>5.700000000000003</v>
      </c>
      <c r="F48" s="43">
        <f t="shared" si="1"/>
        <v>0.21509433962264163</v>
      </c>
    </row>
    <row r="49" spans="1:6" ht="13.5">
      <c r="A49" s="17">
        <v>21936</v>
      </c>
      <c r="B49" s="16" t="s">
        <v>141</v>
      </c>
      <c r="C49" s="42">
        <v>30.9</v>
      </c>
      <c r="D49" s="42">
        <v>31.5</v>
      </c>
      <c r="E49" s="42">
        <f t="shared" si="0"/>
        <v>0.6000000000000014</v>
      </c>
      <c r="F49" s="43">
        <f t="shared" si="1"/>
        <v>0.019417475728155387</v>
      </c>
    </row>
    <row r="50" spans="1:6" ht="13.5">
      <c r="A50" s="17">
        <v>22454</v>
      </c>
      <c r="B50" s="16" t="s">
        <v>143</v>
      </c>
      <c r="C50" s="42">
        <v>27.9</v>
      </c>
      <c r="D50" s="42">
        <v>31.3</v>
      </c>
      <c r="E50" s="42">
        <f t="shared" si="0"/>
        <v>3.400000000000002</v>
      </c>
      <c r="F50" s="43">
        <f t="shared" si="1"/>
        <v>0.1218637992831542</v>
      </c>
    </row>
    <row r="51" spans="1:6" ht="13.5">
      <c r="A51" s="17">
        <v>22510</v>
      </c>
      <c r="B51" s="16" t="s">
        <v>145</v>
      </c>
      <c r="C51" s="42">
        <v>22.5</v>
      </c>
      <c r="D51" s="42">
        <v>33.1</v>
      </c>
      <c r="E51" s="42">
        <f t="shared" si="0"/>
        <v>10.600000000000001</v>
      </c>
      <c r="F51" s="43">
        <f t="shared" si="1"/>
        <v>0.47111111111111115</v>
      </c>
    </row>
    <row r="52" spans="1:6" ht="13.5">
      <c r="A52" s="17">
        <v>21894</v>
      </c>
      <c r="B52" s="16" t="s">
        <v>147</v>
      </c>
      <c r="C52" s="42">
        <v>22.5</v>
      </c>
      <c r="D52" s="42">
        <v>28.1</v>
      </c>
      <c r="E52" s="42">
        <f t="shared" si="0"/>
        <v>5.600000000000001</v>
      </c>
      <c r="F52" s="43">
        <f t="shared" si="1"/>
        <v>0.24888888888888897</v>
      </c>
    </row>
    <row r="53" spans="1:6" ht="13.5">
      <c r="A53" s="17">
        <v>22587</v>
      </c>
      <c r="B53" s="16" t="s">
        <v>149</v>
      </c>
      <c r="C53" s="42">
        <v>28.2</v>
      </c>
      <c r="D53" s="42">
        <v>27.1</v>
      </c>
      <c r="E53" s="42">
        <f t="shared" si="0"/>
        <v>-1.0999999999999979</v>
      </c>
      <c r="F53" s="43">
        <f t="shared" si="1"/>
        <v>-0.039007092198581485</v>
      </c>
    </row>
    <row r="54" spans="1:6" ht="13.5">
      <c r="A54" s="17">
        <v>22594</v>
      </c>
      <c r="B54" s="16" t="s">
        <v>151</v>
      </c>
      <c r="C54" s="42">
        <v>23.3</v>
      </c>
      <c r="D54" s="42">
        <v>26.4</v>
      </c>
      <c r="E54" s="42">
        <f t="shared" si="0"/>
        <v>3.099999999999998</v>
      </c>
      <c r="F54" s="43">
        <f t="shared" si="1"/>
        <v>0.1330472103004291</v>
      </c>
    </row>
    <row r="55" spans="1:6" ht="13.5">
      <c r="A55" s="17">
        <v>23168</v>
      </c>
      <c r="B55" s="16" t="s">
        <v>153</v>
      </c>
      <c r="C55" s="42">
        <v>31.3</v>
      </c>
      <c r="D55" s="42">
        <v>37.3</v>
      </c>
      <c r="E55" s="42">
        <f t="shared" si="0"/>
        <v>5.9999999999999964</v>
      </c>
      <c r="F55" s="43">
        <f t="shared" si="1"/>
        <v>0.19169329073482416</v>
      </c>
    </row>
    <row r="56" spans="1:6" ht="13.5">
      <c r="A56" s="17">
        <v>23182</v>
      </c>
      <c r="B56" s="16" t="s">
        <v>155</v>
      </c>
      <c r="C56" s="42">
        <v>24.8</v>
      </c>
      <c r="D56" s="42">
        <v>29.5</v>
      </c>
      <c r="E56" s="42">
        <f t="shared" si="0"/>
        <v>4.699999999999999</v>
      </c>
      <c r="F56" s="43">
        <f t="shared" si="1"/>
        <v>0.18951612903225803</v>
      </c>
    </row>
    <row r="57" spans="1:6" ht="13.5">
      <c r="A57" s="17">
        <v>23350</v>
      </c>
      <c r="B57" s="16" t="s">
        <v>157</v>
      </c>
      <c r="C57" s="42">
        <v>27.6</v>
      </c>
      <c r="D57" s="42">
        <v>35.6</v>
      </c>
      <c r="E57" s="42">
        <f t="shared" si="0"/>
        <v>8</v>
      </c>
      <c r="F57" s="43">
        <f t="shared" si="1"/>
        <v>0.2898550724637681</v>
      </c>
    </row>
    <row r="58" spans="1:6" ht="13.5">
      <c r="A58" s="17">
        <v>23973</v>
      </c>
      <c r="B58" s="16" t="s">
        <v>159</v>
      </c>
      <c r="C58" s="42">
        <v>23.8</v>
      </c>
      <c r="D58" s="42">
        <v>28.9</v>
      </c>
      <c r="E58" s="42">
        <f t="shared" si="0"/>
        <v>5.099999999999998</v>
      </c>
      <c r="F58" s="43">
        <f t="shared" si="1"/>
        <v>0.2142857142857142</v>
      </c>
    </row>
    <row r="59" spans="1:6" ht="13.5">
      <c r="A59" s="17">
        <v>24960</v>
      </c>
      <c r="B59" s="16" t="s">
        <v>161</v>
      </c>
      <c r="C59" s="42">
        <v>24.8</v>
      </c>
      <c r="D59" s="42">
        <v>22.3</v>
      </c>
      <c r="E59" s="42">
        <f t="shared" si="0"/>
        <v>-2.5</v>
      </c>
      <c r="F59" s="43">
        <f t="shared" si="1"/>
        <v>-0.10080645161290322</v>
      </c>
    </row>
    <row r="60" spans="1:6" ht="13.5">
      <c r="A60" s="17">
        <v>25338</v>
      </c>
      <c r="B60" s="16" t="s">
        <v>163</v>
      </c>
      <c r="C60" s="42">
        <v>26.3</v>
      </c>
      <c r="D60" s="42">
        <v>27.3</v>
      </c>
      <c r="E60" s="42">
        <f t="shared" si="0"/>
        <v>1</v>
      </c>
      <c r="F60" s="43">
        <f t="shared" si="1"/>
        <v>0.03802281368821293</v>
      </c>
    </row>
    <row r="61" spans="1:6" ht="13.5">
      <c r="A61" s="17">
        <v>26000</v>
      </c>
      <c r="B61" s="16" t="s">
        <v>165</v>
      </c>
      <c r="C61" s="42">
        <v>27.5</v>
      </c>
      <c r="D61" s="42">
        <v>31.4</v>
      </c>
      <c r="E61" s="42">
        <f t="shared" si="0"/>
        <v>3.8999999999999986</v>
      </c>
      <c r="F61" s="43">
        <f t="shared" si="1"/>
        <v>0.14181818181818176</v>
      </c>
    </row>
    <row r="62" spans="1:6" ht="13.5">
      <c r="A62" s="17">
        <v>29504</v>
      </c>
      <c r="B62" s="16" t="s">
        <v>167</v>
      </c>
      <c r="C62" s="42">
        <v>23.7</v>
      </c>
      <c r="D62" s="42">
        <v>30.6</v>
      </c>
      <c r="E62" s="42">
        <f t="shared" si="0"/>
        <v>6.900000000000002</v>
      </c>
      <c r="F62" s="43">
        <f t="shared" si="1"/>
        <v>0.2911392405063292</v>
      </c>
    </row>
    <row r="63" spans="1:6" ht="13.5">
      <c r="A63" s="17">
        <v>30028</v>
      </c>
      <c r="B63" s="16" t="s">
        <v>169</v>
      </c>
      <c r="C63" s="42">
        <v>22.8</v>
      </c>
      <c r="D63" s="42">
        <v>27.2</v>
      </c>
      <c r="E63" s="42">
        <f t="shared" si="0"/>
        <v>4.399999999999999</v>
      </c>
      <c r="F63" s="43">
        <f t="shared" si="1"/>
        <v>0.1929824561403508</v>
      </c>
    </row>
    <row r="64" spans="1:6" ht="13.5">
      <c r="A64" s="17">
        <v>30812</v>
      </c>
      <c r="B64" s="16" t="s">
        <v>171</v>
      </c>
      <c r="C64" s="42">
        <v>24</v>
      </c>
      <c r="D64" s="42">
        <v>28.8</v>
      </c>
      <c r="E64" s="42">
        <f t="shared" si="0"/>
        <v>4.800000000000001</v>
      </c>
      <c r="F64" s="43">
        <f t="shared" si="1"/>
        <v>0.20000000000000004</v>
      </c>
    </row>
    <row r="65" spans="1:6" ht="13.5">
      <c r="A65" s="17">
        <v>31470</v>
      </c>
      <c r="B65" s="16" t="s">
        <v>173</v>
      </c>
      <c r="C65" s="42">
        <v>26.1</v>
      </c>
      <c r="D65" s="42">
        <v>30</v>
      </c>
      <c r="E65" s="42">
        <f t="shared" si="0"/>
        <v>3.8999999999999986</v>
      </c>
      <c r="F65" s="43">
        <f t="shared" si="1"/>
        <v>0.14942528735632177</v>
      </c>
    </row>
    <row r="66" spans="1:6" ht="13.5">
      <c r="A66" s="17">
        <v>31708</v>
      </c>
      <c r="B66" s="16" t="s">
        <v>175</v>
      </c>
      <c r="C66" s="42">
        <v>25.5</v>
      </c>
      <c r="D66" s="42">
        <v>30.6</v>
      </c>
      <c r="E66" s="42">
        <f t="shared" si="0"/>
        <v>5.100000000000001</v>
      </c>
      <c r="F66" s="43">
        <f t="shared" si="1"/>
        <v>0.20000000000000007</v>
      </c>
    </row>
    <row r="67" spans="1:6" ht="13.5">
      <c r="A67" s="17">
        <v>33000</v>
      </c>
      <c r="B67" s="16" t="s">
        <v>177</v>
      </c>
      <c r="C67" s="42">
        <v>26.8</v>
      </c>
      <c r="D67" s="42">
        <v>31.3</v>
      </c>
      <c r="E67" s="42">
        <f aca="true" t="shared" si="2" ref="E67:E130">D67-C67</f>
        <v>4.5</v>
      </c>
      <c r="F67" s="43">
        <f aca="true" t="shared" si="3" ref="F67:F130">E67/C67</f>
        <v>0.16791044776119401</v>
      </c>
    </row>
    <row r="68" spans="1:6" ht="13.5">
      <c r="A68" s="17">
        <v>33056</v>
      </c>
      <c r="B68" s="16" t="s">
        <v>179</v>
      </c>
      <c r="C68" s="42">
        <v>19.2</v>
      </c>
      <c r="D68" s="42">
        <v>22.6</v>
      </c>
      <c r="E68" s="42">
        <f t="shared" si="2"/>
        <v>3.400000000000002</v>
      </c>
      <c r="F68" s="43">
        <f t="shared" si="3"/>
        <v>0.17708333333333345</v>
      </c>
    </row>
    <row r="69" spans="1:6" ht="13.5">
      <c r="A69" s="17">
        <v>33308</v>
      </c>
      <c r="B69" s="16" t="s">
        <v>181</v>
      </c>
      <c r="C69" s="42">
        <v>37.6</v>
      </c>
      <c r="D69" s="42">
        <v>40.5</v>
      </c>
      <c r="E69" s="42">
        <f t="shared" si="2"/>
        <v>2.8999999999999986</v>
      </c>
      <c r="F69" s="43">
        <f t="shared" si="3"/>
        <v>0.07712765957446804</v>
      </c>
    </row>
    <row r="70" spans="1:6" ht="13.5">
      <c r="A70" s="17">
        <v>33633</v>
      </c>
      <c r="B70" s="16" t="s">
        <v>183</v>
      </c>
      <c r="C70" s="42">
        <v>21.6</v>
      </c>
      <c r="D70" s="42">
        <v>26.5</v>
      </c>
      <c r="E70" s="42">
        <f t="shared" si="2"/>
        <v>4.899999999999999</v>
      </c>
      <c r="F70" s="43">
        <f t="shared" si="3"/>
        <v>0.22685185185185178</v>
      </c>
    </row>
    <row r="71" spans="1:6" ht="13.5">
      <c r="A71" s="17">
        <v>33798</v>
      </c>
      <c r="B71" s="16" t="s">
        <v>185</v>
      </c>
      <c r="C71" s="42">
        <v>25.5</v>
      </c>
      <c r="D71" s="42">
        <v>28.7</v>
      </c>
      <c r="E71" s="42">
        <f t="shared" si="2"/>
        <v>3.1999999999999993</v>
      </c>
      <c r="F71" s="43">
        <f t="shared" si="3"/>
        <v>0.12549019607843134</v>
      </c>
    </row>
    <row r="72" spans="1:6" ht="13.5">
      <c r="A72" s="17">
        <v>36616</v>
      </c>
      <c r="B72" s="16" t="s">
        <v>187</v>
      </c>
      <c r="C72" s="42">
        <v>30.7</v>
      </c>
      <c r="D72" s="42">
        <v>43.2</v>
      </c>
      <c r="E72" s="42">
        <f t="shared" si="2"/>
        <v>12.500000000000004</v>
      </c>
      <c r="F72" s="43">
        <f t="shared" si="3"/>
        <v>0.40716612377850175</v>
      </c>
    </row>
    <row r="73" spans="1:6" ht="13.5">
      <c r="A73" s="17">
        <v>38086</v>
      </c>
      <c r="B73" s="16" t="s">
        <v>189</v>
      </c>
      <c r="C73" s="42">
        <v>27.3</v>
      </c>
      <c r="D73" s="42">
        <v>30.1</v>
      </c>
      <c r="E73" s="42">
        <f t="shared" si="2"/>
        <v>2.8000000000000007</v>
      </c>
      <c r="F73" s="43">
        <f t="shared" si="3"/>
        <v>0.10256410256410259</v>
      </c>
    </row>
    <row r="74" spans="1:6" ht="13.5">
      <c r="A74" s="17">
        <v>38114</v>
      </c>
      <c r="B74" s="16" t="s">
        <v>191</v>
      </c>
      <c r="C74" s="42">
        <v>27.4</v>
      </c>
      <c r="D74" s="42">
        <v>31</v>
      </c>
      <c r="E74" s="42">
        <f t="shared" si="2"/>
        <v>3.6000000000000014</v>
      </c>
      <c r="F74" s="43">
        <f t="shared" si="3"/>
        <v>0.13138686131386867</v>
      </c>
    </row>
    <row r="75" spans="1:6" ht="13.5">
      <c r="A75" s="17">
        <v>39122</v>
      </c>
      <c r="B75" s="16" t="s">
        <v>193</v>
      </c>
      <c r="C75" s="42">
        <v>27.7</v>
      </c>
      <c r="D75" s="42">
        <v>30.2</v>
      </c>
      <c r="E75" s="42">
        <f t="shared" si="2"/>
        <v>2.5</v>
      </c>
      <c r="F75" s="43">
        <f t="shared" si="3"/>
        <v>0.09025270758122744</v>
      </c>
    </row>
    <row r="76" spans="1:6" ht="13.5">
      <c r="A76" s="17">
        <v>39283</v>
      </c>
      <c r="B76" s="16" t="s">
        <v>195</v>
      </c>
      <c r="C76" s="42">
        <v>33.1</v>
      </c>
      <c r="D76" s="42">
        <v>33.4</v>
      </c>
      <c r="E76" s="42">
        <f t="shared" si="2"/>
        <v>0.29999999999999716</v>
      </c>
      <c r="F76" s="43">
        <f t="shared" si="3"/>
        <v>0.009063444108761243</v>
      </c>
    </row>
    <row r="77" spans="1:6" ht="13.5">
      <c r="A77" s="17">
        <v>40426</v>
      </c>
      <c r="B77" s="16" t="s">
        <v>197</v>
      </c>
      <c r="C77" s="42">
        <v>21.6</v>
      </c>
      <c r="D77" s="42">
        <v>24.3</v>
      </c>
      <c r="E77" s="42">
        <f t="shared" si="2"/>
        <v>2.6999999999999993</v>
      </c>
      <c r="F77" s="43">
        <f t="shared" si="3"/>
        <v>0.12499999999999996</v>
      </c>
    </row>
    <row r="78" spans="1:6" ht="13.5">
      <c r="A78" s="17">
        <v>40438</v>
      </c>
      <c r="B78" s="16" t="s">
        <v>199</v>
      </c>
      <c r="C78" s="42">
        <v>27.5</v>
      </c>
      <c r="D78" s="42">
        <v>31.3</v>
      </c>
      <c r="E78" s="42">
        <f t="shared" si="2"/>
        <v>3.8000000000000007</v>
      </c>
      <c r="F78" s="43">
        <f t="shared" si="3"/>
        <v>0.1381818181818182</v>
      </c>
    </row>
    <row r="79" spans="1:6" ht="13.5">
      <c r="A79" s="17">
        <v>41282</v>
      </c>
      <c r="B79" s="16" t="s">
        <v>201</v>
      </c>
      <c r="C79" s="42">
        <v>29.3</v>
      </c>
      <c r="D79" s="42">
        <v>35</v>
      </c>
      <c r="E79" s="42">
        <f t="shared" si="2"/>
        <v>5.699999999999999</v>
      </c>
      <c r="F79" s="43">
        <f t="shared" si="3"/>
        <v>0.19453924914675766</v>
      </c>
    </row>
    <row r="80" spans="1:6" ht="13.5">
      <c r="A80" s="17">
        <v>41992</v>
      </c>
      <c r="B80" s="16" t="s">
        <v>203</v>
      </c>
      <c r="C80" s="42">
        <v>25.3</v>
      </c>
      <c r="D80" s="42">
        <v>31.3</v>
      </c>
      <c r="E80" s="42">
        <f t="shared" si="2"/>
        <v>6</v>
      </c>
      <c r="F80" s="43">
        <f t="shared" si="3"/>
        <v>0.23715415019762845</v>
      </c>
    </row>
    <row r="81" spans="1:6" ht="13.5">
      <c r="A81" s="17">
        <v>43280</v>
      </c>
      <c r="B81" s="16" t="s">
        <v>205</v>
      </c>
      <c r="C81" s="42">
        <v>20.3</v>
      </c>
      <c r="D81" s="42">
        <v>22.1</v>
      </c>
      <c r="E81" s="42">
        <f t="shared" si="2"/>
        <v>1.8000000000000007</v>
      </c>
      <c r="F81" s="43">
        <f t="shared" si="3"/>
        <v>0.08866995073891629</v>
      </c>
    </row>
    <row r="82" spans="1:6" ht="13.5">
      <c r="A82" s="17">
        <v>43294</v>
      </c>
      <c r="B82" s="16" t="s">
        <v>207</v>
      </c>
      <c r="C82" s="42">
        <v>21.6</v>
      </c>
      <c r="D82" s="42">
        <v>24.7</v>
      </c>
      <c r="E82" s="42">
        <f t="shared" si="2"/>
        <v>3.099999999999998</v>
      </c>
      <c r="F82" s="43">
        <f t="shared" si="3"/>
        <v>0.1435185185185184</v>
      </c>
    </row>
    <row r="83" spans="1:6" ht="13.5">
      <c r="A83" s="17">
        <v>44112</v>
      </c>
      <c r="B83" s="16" t="s">
        <v>209</v>
      </c>
      <c r="C83" s="42">
        <v>23.8</v>
      </c>
      <c r="D83" s="42">
        <v>26.6</v>
      </c>
      <c r="E83" s="42">
        <f t="shared" si="2"/>
        <v>2.8000000000000007</v>
      </c>
      <c r="F83" s="43">
        <f t="shared" si="3"/>
        <v>0.11764705882352944</v>
      </c>
    </row>
    <row r="84" spans="1:6" ht="13.5">
      <c r="A84" s="17">
        <v>44378</v>
      </c>
      <c r="B84" s="16" t="s">
        <v>211</v>
      </c>
      <c r="C84" s="42">
        <v>21.7</v>
      </c>
      <c r="D84" s="42">
        <v>21.7</v>
      </c>
      <c r="E84" s="42">
        <f t="shared" si="2"/>
        <v>0</v>
      </c>
      <c r="F84" s="43">
        <f t="shared" si="3"/>
        <v>0</v>
      </c>
    </row>
    <row r="85" spans="1:6" ht="13.5">
      <c r="A85" s="17">
        <v>44399</v>
      </c>
      <c r="B85" s="16" t="s">
        <v>213</v>
      </c>
      <c r="C85" s="42">
        <v>29.2</v>
      </c>
      <c r="D85" s="42">
        <v>36.3</v>
      </c>
      <c r="E85" s="42">
        <f t="shared" si="2"/>
        <v>7.099999999999998</v>
      </c>
      <c r="F85" s="43">
        <f t="shared" si="3"/>
        <v>0.2431506849315068</v>
      </c>
    </row>
    <row r="86" spans="1:6" ht="13.5">
      <c r="A86" s="17">
        <v>46114</v>
      </c>
      <c r="B86" s="16" t="s">
        <v>215</v>
      </c>
      <c r="C86" s="42">
        <v>26.8</v>
      </c>
      <c r="D86" s="42">
        <v>27.9</v>
      </c>
      <c r="E86" s="42">
        <f t="shared" si="2"/>
        <v>1.0999999999999979</v>
      </c>
      <c r="F86" s="43">
        <f t="shared" si="3"/>
        <v>0.0410447761194029</v>
      </c>
    </row>
    <row r="87" spans="1:6" ht="13.5">
      <c r="A87" s="17">
        <v>46870</v>
      </c>
      <c r="B87" s="16" t="s">
        <v>217</v>
      </c>
      <c r="C87" s="42">
        <v>20.3</v>
      </c>
      <c r="D87" s="42">
        <v>24.6</v>
      </c>
      <c r="E87" s="42">
        <f t="shared" si="2"/>
        <v>4.300000000000001</v>
      </c>
      <c r="F87" s="43">
        <f t="shared" si="3"/>
        <v>0.2118226600985222</v>
      </c>
    </row>
    <row r="88" spans="1:6" ht="13.5">
      <c r="A88" s="17">
        <v>47710</v>
      </c>
      <c r="B88" s="16" t="s">
        <v>219</v>
      </c>
      <c r="C88" s="42">
        <v>27.7</v>
      </c>
      <c r="D88" s="42">
        <v>25.3</v>
      </c>
      <c r="E88" s="42">
        <f t="shared" si="2"/>
        <v>-2.3999999999999986</v>
      </c>
      <c r="F88" s="43">
        <f t="shared" si="3"/>
        <v>-0.0866425992779783</v>
      </c>
    </row>
    <row r="89" spans="1:6" ht="13.5">
      <c r="A89" s="17">
        <v>47486</v>
      </c>
      <c r="B89" s="16" t="s">
        <v>221</v>
      </c>
      <c r="C89" s="42">
        <v>21.5</v>
      </c>
      <c r="D89" s="42">
        <v>31.9</v>
      </c>
      <c r="E89" s="42">
        <f t="shared" si="2"/>
        <v>10.399999999999999</v>
      </c>
      <c r="F89" s="43">
        <f t="shared" si="3"/>
        <v>0.4837209302325581</v>
      </c>
    </row>
    <row r="90" spans="1:6" ht="13.5">
      <c r="A90" s="17">
        <v>47766</v>
      </c>
      <c r="B90" s="16" t="s">
        <v>223</v>
      </c>
      <c r="C90" s="42">
        <v>22.9</v>
      </c>
      <c r="D90" s="42">
        <v>24</v>
      </c>
      <c r="E90" s="42">
        <f t="shared" si="2"/>
        <v>1.1000000000000014</v>
      </c>
      <c r="F90" s="43">
        <f t="shared" si="3"/>
        <v>0.04803493449781666</v>
      </c>
    </row>
    <row r="91" spans="1:6" ht="13.5">
      <c r="A91" s="17">
        <v>48760</v>
      </c>
      <c r="B91" s="16" t="s">
        <v>225</v>
      </c>
      <c r="C91" s="42">
        <v>33.6</v>
      </c>
      <c r="D91" s="42">
        <v>33.8</v>
      </c>
      <c r="E91" s="42">
        <f t="shared" si="2"/>
        <v>0.19999999999999574</v>
      </c>
      <c r="F91" s="43">
        <f t="shared" si="3"/>
        <v>0.005952380952380825</v>
      </c>
    </row>
    <row r="92" spans="1:6" ht="13.5">
      <c r="A92" s="17">
        <v>48928</v>
      </c>
      <c r="B92" s="16" t="s">
        <v>227</v>
      </c>
      <c r="C92" s="42">
        <v>35.5</v>
      </c>
      <c r="D92" s="42">
        <v>36.8</v>
      </c>
      <c r="E92" s="42">
        <f t="shared" si="2"/>
        <v>1.2999999999999972</v>
      </c>
      <c r="F92" s="43">
        <f t="shared" si="3"/>
        <v>0.03661971830985907</v>
      </c>
    </row>
    <row r="93" spans="1:6" ht="13.5">
      <c r="A93" s="17">
        <v>48956</v>
      </c>
      <c r="B93" s="16" t="s">
        <v>229</v>
      </c>
      <c r="C93" s="42">
        <v>25.3</v>
      </c>
      <c r="D93" s="42">
        <v>20.7</v>
      </c>
      <c r="E93" s="42">
        <f t="shared" si="2"/>
        <v>-4.600000000000001</v>
      </c>
      <c r="F93" s="43">
        <f t="shared" si="3"/>
        <v>-0.18181818181818188</v>
      </c>
    </row>
    <row r="94" spans="1:6" ht="13.5">
      <c r="A94" s="17">
        <v>49194</v>
      </c>
      <c r="B94" s="16" t="s">
        <v>231</v>
      </c>
      <c r="C94" s="42">
        <v>29</v>
      </c>
      <c r="D94" s="42">
        <v>33.6</v>
      </c>
      <c r="E94" s="42">
        <f t="shared" si="2"/>
        <v>4.600000000000001</v>
      </c>
      <c r="F94" s="43">
        <f t="shared" si="3"/>
        <v>0.15862068965517245</v>
      </c>
    </row>
    <row r="95" spans="1:6" ht="13.5">
      <c r="A95" s="17">
        <v>49278</v>
      </c>
      <c r="B95" s="16" t="s">
        <v>233</v>
      </c>
      <c r="C95" s="42">
        <v>29.9</v>
      </c>
      <c r="D95" s="42">
        <v>33.9</v>
      </c>
      <c r="E95" s="42">
        <f t="shared" si="2"/>
        <v>4</v>
      </c>
      <c r="F95" s="43">
        <f t="shared" si="3"/>
        <v>0.13377926421404682</v>
      </c>
    </row>
    <row r="96" spans="1:6" ht="13.5">
      <c r="A96" s="17">
        <v>49446</v>
      </c>
      <c r="B96" s="16" t="s">
        <v>235</v>
      </c>
      <c r="C96" s="42">
        <v>29.7</v>
      </c>
      <c r="D96" s="42">
        <v>34.5</v>
      </c>
      <c r="E96" s="42">
        <f t="shared" si="2"/>
        <v>4.800000000000001</v>
      </c>
      <c r="F96" s="43">
        <f t="shared" si="3"/>
        <v>0.16161616161616166</v>
      </c>
    </row>
    <row r="97" spans="1:6" ht="13.5">
      <c r="A97" s="17">
        <v>49670</v>
      </c>
      <c r="B97" s="16" t="s">
        <v>237</v>
      </c>
      <c r="C97" s="42">
        <v>18.4</v>
      </c>
      <c r="D97" s="42">
        <v>21.9</v>
      </c>
      <c r="E97" s="42">
        <f t="shared" si="2"/>
        <v>3.5</v>
      </c>
      <c r="F97" s="43">
        <f t="shared" si="3"/>
        <v>0.19021739130434784</v>
      </c>
    </row>
    <row r="98" spans="1:6" ht="13.5">
      <c r="A98" s="17">
        <v>50258</v>
      </c>
      <c r="B98" s="16" t="s">
        <v>239</v>
      </c>
      <c r="C98" s="42">
        <v>20.9</v>
      </c>
      <c r="D98" s="42">
        <v>23.9</v>
      </c>
      <c r="E98" s="42">
        <f t="shared" si="2"/>
        <v>3</v>
      </c>
      <c r="F98" s="43">
        <f t="shared" si="3"/>
        <v>0.14354066985645933</v>
      </c>
    </row>
    <row r="99" spans="1:6" ht="13.5">
      <c r="A99" s="17">
        <v>50916</v>
      </c>
      <c r="B99" s="16" t="s">
        <v>241</v>
      </c>
      <c r="C99" s="42">
        <v>26.8</v>
      </c>
      <c r="D99" s="42">
        <v>30.5</v>
      </c>
      <c r="E99" s="42">
        <f t="shared" si="2"/>
        <v>3.6999999999999993</v>
      </c>
      <c r="F99" s="43">
        <f t="shared" si="3"/>
        <v>0.1380597014925373</v>
      </c>
    </row>
    <row r="100" spans="1:6" ht="13.5">
      <c r="A100" s="17">
        <v>51840</v>
      </c>
      <c r="B100" s="16" t="s">
        <v>243</v>
      </c>
      <c r="C100" s="42">
        <v>21</v>
      </c>
      <c r="D100" s="42">
        <v>22.3</v>
      </c>
      <c r="E100" s="42">
        <f t="shared" si="2"/>
        <v>1.3000000000000007</v>
      </c>
      <c r="F100" s="43">
        <f t="shared" si="3"/>
        <v>0.06190476190476194</v>
      </c>
    </row>
    <row r="101" spans="1:6" ht="13.5">
      <c r="A101" s="17">
        <v>52582</v>
      </c>
      <c r="B101" s="16" t="s">
        <v>245</v>
      </c>
      <c r="C101" s="42">
        <v>30.3</v>
      </c>
      <c r="D101" s="42">
        <v>34.8</v>
      </c>
      <c r="E101" s="42">
        <f t="shared" si="2"/>
        <v>4.4999999999999964</v>
      </c>
      <c r="F101" s="43">
        <f t="shared" si="3"/>
        <v>0.1485148514851484</v>
      </c>
    </row>
    <row r="102" spans="1:6" ht="13.5">
      <c r="A102" s="17">
        <v>53000</v>
      </c>
      <c r="B102" s="16" t="s">
        <v>247</v>
      </c>
      <c r="C102" s="42">
        <v>25.8</v>
      </c>
      <c r="D102" s="42">
        <v>31.1</v>
      </c>
      <c r="E102" s="42">
        <f t="shared" si="2"/>
        <v>5.300000000000001</v>
      </c>
      <c r="F102" s="43">
        <f t="shared" si="3"/>
        <v>0.20542635658914732</v>
      </c>
    </row>
    <row r="103" spans="1:6" ht="13.5">
      <c r="A103" s="17">
        <v>53070</v>
      </c>
      <c r="B103" s="16" t="s">
        <v>249</v>
      </c>
      <c r="C103" s="42">
        <v>36.5</v>
      </c>
      <c r="D103" s="42">
        <v>44</v>
      </c>
      <c r="E103" s="42">
        <f t="shared" si="2"/>
        <v>7.5</v>
      </c>
      <c r="F103" s="43">
        <f t="shared" si="3"/>
        <v>0.2054794520547945</v>
      </c>
    </row>
    <row r="104" spans="1:6" ht="13.5">
      <c r="A104" s="17">
        <v>53266</v>
      </c>
      <c r="B104" s="16" t="s">
        <v>251</v>
      </c>
      <c r="C104" s="42">
        <v>27.5</v>
      </c>
      <c r="D104" s="42">
        <v>31.4</v>
      </c>
      <c r="E104" s="42">
        <f t="shared" si="2"/>
        <v>3.8999999999999986</v>
      </c>
      <c r="F104" s="43">
        <f t="shared" si="3"/>
        <v>0.14181818181818176</v>
      </c>
    </row>
    <row r="105" spans="1:6" ht="13.5">
      <c r="A105" s="17">
        <v>54232</v>
      </c>
      <c r="B105" s="16" t="s">
        <v>253</v>
      </c>
      <c r="C105" s="42">
        <v>28.4</v>
      </c>
      <c r="D105" s="42">
        <v>30.4</v>
      </c>
      <c r="E105" s="42">
        <f t="shared" si="2"/>
        <v>2</v>
      </c>
      <c r="F105" s="43">
        <f t="shared" si="3"/>
        <v>0.07042253521126761</v>
      </c>
    </row>
    <row r="106" spans="1:6" ht="13.5">
      <c r="A106" s="17">
        <v>54764</v>
      </c>
      <c r="B106" s="16" t="s">
        <v>255</v>
      </c>
      <c r="C106" s="42">
        <v>25</v>
      </c>
      <c r="D106" s="42">
        <v>28.6</v>
      </c>
      <c r="E106" s="42">
        <f t="shared" si="2"/>
        <v>3.6000000000000014</v>
      </c>
      <c r="F106" s="43">
        <f t="shared" si="3"/>
        <v>0.14400000000000004</v>
      </c>
    </row>
    <row r="107" spans="1:6" ht="13.5">
      <c r="A107" s="17">
        <v>54806</v>
      </c>
      <c r="B107" s="16" t="s">
        <v>257</v>
      </c>
      <c r="C107" s="42">
        <v>27.7</v>
      </c>
      <c r="D107" s="42">
        <v>30.8</v>
      </c>
      <c r="E107" s="42">
        <f t="shared" si="2"/>
        <v>3.1000000000000014</v>
      </c>
      <c r="F107" s="43">
        <f t="shared" si="3"/>
        <v>0.11191335740072207</v>
      </c>
    </row>
    <row r="108" spans="1:6" ht="13.5">
      <c r="A108" s="17">
        <v>55282</v>
      </c>
      <c r="B108" s="16" t="s">
        <v>259</v>
      </c>
      <c r="C108" s="42">
        <v>19</v>
      </c>
      <c r="D108" s="42">
        <v>21</v>
      </c>
      <c r="E108" s="42">
        <f t="shared" si="2"/>
        <v>2</v>
      </c>
      <c r="F108" s="43">
        <f t="shared" si="3"/>
        <v>0.10526315789473684</v>
      </c>
    </row>
    <row r="109" spans="1:6" ht="13.5">
      <c r="A109" s="17">
        <v>56784</v>
      </c>
      <c r="B109" s="16" t="s">
        <v>261</v>
      </c>
      <c r="C109" s="42">
        <v>28.5</v>
      </c>
      <c r="D109" s="42">
        <v>33.8</v>
      </c>
      <c r="E109" s="42">
        <f t="shared" si="2"/>
        <v>5.299999999999997</v>
      </c>
      <c r="F109" s="43">
        <f t="shared" si="3"/>
        <v>0.18596491228070167</v>
      </c>
    </row>
    <row r="110" spans="1:6" ht="13.5">
      <c r="A110" s="17">
        <v>56938</v>
      </c>
      <c r="B110" s="16" t="s">
        <v>263</v>
      </c>
      <c r="C110" s="42">
        <v>22.3</v>
      </c>
      <c r="D110" s="42">
        <v>26.6</v>
      </c>
      <c r="E110" s="42">
        <f t="shared" si="2"/>
        <v>4.300000000000001</v>
      </c>
      <c r="F110" s="43">
        <f t="shared" si="3"/>
        <v>0.19282511210762335</v>
      </c>
    </row>
    <row r="111" spans="1:6" ht="13.5">
      <c r="A111" s="17">
        <v>57288</v>
      </c>
      <c r="B111" s="16" t="s">
        <v>265</v>
      </c>
      <c r="C111" s="42">
        <v>31.2</v>
      </c>
      <c r="D111" s="42">
        <v>34.2</v>
      </c>
      <c r="E111" s="42">
        <f t="shared" si="2"/>
        <v>3.0000000000000036</v>
      </c>
      <c r="F111" s="43">
        <f t="shared" si="3"/>
        <v>0.09615384615384627</v>
      </c>
    </row>
    <row r="112" spans="1:6" ht="13.5">
      <c r="A112" s="17">
        <v>57456</v>
      </c>
      <c r="B112" s="16" t="s">
        <v>267</v>
      </c>
      <c r="C112" s="42">
        <v>31.5</v>
      </c>
      <c r="D112" s="42">
        <v>37.3</v>
      </c>
      <c r="E112" s="42">
        <f t="shared" si="2"/>
        <v>5.799999999999997</v>
      </c>
      <c r="F112" s="43">
        <f t="shared" si="3"/>
        <v>0.18412698412698403</v>
      </c>
    </row>
    <row r="113" spans="1:6" ht="13.5">
      <c r="A113" s="17">
        <v>57764</v>
      </c>
      <c r="B113" s="16" t="s">
        <v>269</v>
      </c>
      <c r="C113" s="42">
        <v>28</v>
      </c>
      <c r="D113" s="42">
        <v>30.3</v>
      </c>
      <c r="E113" s="42">
        <f t="shared" si="2"/>
        <v>2.3000000000000007</v>
      </c>
      <c r="F113" s="43">
        <f t="shared" si="3"/>
        <v>0.08214285714285717</v>
      </c>
    </row>
    <row r="114" spans="1:6" ht="13.5">
      <c r="A114" s="17">
        <v>57792</v>
      </c>
      <c r="B114" s="16" t="s">
        <v>271</v>
      </c>
      <c r="C114" s="42">
        <v>26.9</v>
      </c>
      <c r="D114" s="42">
        <v>33.3</v>
      </c>
      <c r="E114" s="42">
        <f t="shared" si="2"/>
        <v>6.399999999999999</v>
      </c>
      <c r="F114" s="43">
        <f t="shared" si="3"/>
        <v>0.23791821561338286</v>
      </c>
    </row>
    <row r="115" spans="1:6" ht="13.5">
      <c r="A115" s="17">
        <v>58380</v>
      </c>
      <c r="B115" s="16" t="s">
        <v>273</v>
      </c>
      <c r="C115" s="42">
        <v>23.9</v>
      </c>
      <c r="D115" s="42">
        <v>26.1</v>
      </c>
      <c r="E115" s="42">
        <f t="shared" si="2"/>
        <v>2.200000000000003</v>
      </c>
      <c r="F115" s="43">
        <f t="shared" si="3"/>
        <v>0.09205020920502105</v>
      </c>
    </row>
    <row r="116" spans="1:6" ht="13.5">
      <c r="A116" s="17">
        <v>60102</v>
      </c>
      <c r="B116" s="16" t="s">
        <v>275</v>
      </c>
      <c r="C116" s="42">
        <v>21.9</v>
      </c>
      <c r="D116" s="42">
        <v>25</v>
      </c>
      <c r="E116" s="42">
        <f t="shared" si="2"/>
        <v>3.1000000000000014</v>
      </c>
      <c r="F116" s="43">
        <f t="shared" si="3"/>
        <v>0.1415525114155252</v>
      </c>
    </row>
    <row r="117" spans="1:6" ht="13.5">
      <c r="A117" s="17">
        <v>60620</v>
      </c>
      <c r="B117" s="16" t="s">
        <v>277</v>
      </c>
      <c r="C117" s="42">
        <v>28.7</v>
      </c>
      <c r="D117" s="42">
        <v>34.3</v>
      </c>
      <c r="E117" s="42">
        <f t="shared" si="2"/>
        <v>5.599999999999998</v>
      </c>
      <c r="F117" s="43">
        <f t="shared" si="3"/>
        <v>0.19512195121951212</v>
      </c>
    </row>
    <row r="118" spans="1:6" ht="13.5">
      <c r="A118" s="17">
        <v>60984</v>
      </c>
      <c r="B118" s="16" t="s">
        <v>279</v>
      </c>
      <c r="C118" s="42">
        <v>16</v>
      </c>
      <c r="D118" s="42">
        <v>29.3</v>
      </c>
      <c r="E118" s="42">
        <f t="shared" si="2"/>
        <v>13.3</v>
      </c>
      <c r="F118" s="43">
        <f t="shared" si="3"/>
        <v>0.83125</v>
      </c>
    </row>
    <row r="119" spans="1:6" ht="13.5">
      <c r="A119" s="17">
        <v>62490</v>
      </c>
      <c r="B119" s="16" t="s">
        <v>281</v>
      </c>
      <c r="C119" s="42">
        <v>30.4</v>
      </c>
      <c r="D119" s="42">
        <v>32.9</v>
      </c>
      <c r="E119" s="42">
        <f t="shared" si="2"/>
        <v>2.5</v>
      </c>
      <c r="F119" s="43">
        <f t="shared" si="3"/>
        <v>0.08223684210526316</v>
      </c>
    </row>
    <row r="120" spans="1:6" ht="13.5">
      <c r="A120" s="17">
        <v>62546</v>
      </c>
      <c r="B120" s="16" t="s">
        <v>283</v>
      </c>
      <c r="C120" s="42">
        <v>26.5</v>
      </c>
      <c r="D120" s="42">
        <v>27.9</v>
      </c>
      <c r="E120" s="42">
        <f t="shared" si="2"/>
        <v>1.3999999999999986</v>
      </c>
      <c r="F120" s="43">
        <f t="shared" si="3"/>
        <v>0.05283018867924523</v>
      </c>
    </row>
    <row r="121" spans="1:6" ht="13.5">
      <c r="A121" s="17">
        <v>62868</v>
      </c>
      <c r="B121" s="16" t="s">
        <v>285</v>
      </c>
      <c r="C121" s="42">
        <v>20.2</v>
      </c>
      <c r="D121" s="42">
        <v>26</v>
      </c>
      <c r="E121" s="42">
        <f t="shared" si="2"/>
        <v>5.800000000000001</v>
      </c>
      <c r="F121" s="43">
        <f t="shared" si="3"/>
        <v>0.28712871287128716</v>
      </c>
    </row>
    <row r="122" spans="1:6" ht="13.5">
      <c r="A122" s="17">
        <v>62980</v>
      </c>
      <c r="B122" s="16" t="s">
        <v>287</v>
      </c>
      <c r="C122" s="42">
        <v>31.2</v>
      </c>
      <c r="D122" s="42">
        <v>34.5</v>
      </c>
      <c r="E122" s="42">
        <f t="shared" si="2"/>
        <v>3.3000000000000007</v>
      </c>
      <c r="F122" s="43">
        <f t="shared" si="3"/>
        <v>0.1057692307692308</v>
      </c>
    </row>
    <row r="123" spans="1:6" ht="13.5">
      <c r="A123" s="17">
        <v>64434</v>
      </c>
      <c r="B123" s="16" t="s">
        <v>289</v>
      </c>
      <c r="C123" s="42">
        <v>30.1</v>
      </c>
      <c r="D123" s="42">
        <v>19</v>
      </c>
      <c r="E123" s="42">
        <f t="shared" si="2"/>
        <v>-11.100000000000001</v>
      </c>
      <c r="F123" s="43">
        <f t="shared" si="3"/>
        <v>-0.36877076411960136</v>
      </c>
    </row>
    <row r="124" spans="1:6" ht="13.5">
      <c r="A124" s="17">
        <v>65028</v>
      </c>
      <c r="B124" s="16" t="s">
        <v>291</v>
      </c>
      <c r="C124" s="42">
        <v>22.2</v>
      </c>
      <c r="D124" s="42">
        <v>31.1</v>
      </c>
      <c r="E124" s="42">
        <f t="shared" si="2"/>
        <v>8.900000000000002</v>
      </c>
      <c r="F124" s="43">
        <f t="shared" si="3"/>
        <v>0.400900900900901</v>
      </c>
    </row>
    <row r="125" spans="1:6" ht="13.5">
      <c r="A125" s="17">
        <v>65070</v>
      </c>
      <c r="B125" s="16" t="s">
        <v>293</v>
      </c>
      <c r="C125" s="42">
        <v>24.1</v>
      </c>
      <c r="D125" s="42">
        <v>26.2</v>
      </c>
      <c r="E125" s="42">
        <f t="shared" si="2"/>
        <v>2.099999999999998</v>
      </c>
      <c r="F125" s="43">
        <f t="shared" si="3"/>
        <v>0.08713692946058083</v>
      </c>
    </row>
    <row r="126" spans="1:6" ht="13.5">
      <c r="A126" s="17">
        <v>67000</v>
      </c>
      <c r="B126" s="16" t="s">
        <v>295</v>
      </c>
      <c r="C126" s="42">
        <v>26.9</v>
      </c>
      <c r="D126" s="42">
        <v>26.1</v>
      </c>
      <c r="E126" s="42">
        <f t="shared" si="2"/>
        <v>-0.7999999999999972</v>
      </c>
      <c r="F126" s="43">
        <f t="shared" si="3"/>
        <v>-0.029739776951672757</v>
      </c>
    </row>
    <row r="127" spans="1:6" ht="13.5">
      <c r="A127" s="17">
        <v>68000</v>
      </c>
      <c r="B127" s="16" t="s">
        <v>298</v>
      </c>
      <c r="C127" s="42">
        <v>25.5</v>
      </c>
      <c r="D127" s="42">
        <v>30.7</v>
      </c>
      <c r="E127" s="42">
        <f t="shared" si="2"/>
        <v>5.199999999999999</v>
      </c>
      <c r="F127" s="43">
        <f t="shared" si="3"/>
        <v>0.20392156862745095</v>
      </c>
    </row>
    <row r="128" spans="1:6" ht="13.5">
      <c r="A128" s="17">
        <v>68084</v>
      </c>
      <c r="B128" s="16" t="s">
        <v>300</v>
      </c>
      <c r="C128" s="42">
        <v>23.6</v>
      </c>
      <c r="D128" s="42">
        <v>27.8</v>
      </c>
      <c r="E128" s="42">
        <f t="shared" si="2"/>
        <v>4.199999999999999</v>
      </c>
      <c r="F128" s="43">
        <f t="shared" si="3"/>
        <v>0.17796610169491522</v>
      </c>
    </row>
    <row r="129" spans="1:6" ht="13.5">
      <c r="A129" s="17">
        <v>68112</v>
      </c>
      <c r="B129" s="16" t="s">
        <v>302</v>
      </c>
      <c r="C129" s="42">
        <v>24.7</v>
      </c>
      <c r="D129" s="42">
        <v>30.5</v>
      </c>
      <c r="E129" s="42">
        <f t="shared" si="2"/>
        <v>5.800000000000001</v>
      </c>
      <c r="F129" s="43">
        <f t="shared" si="3"/>
        <v>0.2348178137651822</v>
      </c>
    </row>
    <row r="130" spans="1:6" ht="13.5">
      <c r="A130" s="17">
        <v>68238</v>
      </c>
      <c r="B130" s="16" t="s">
        <v>304</v>
      </c>
      <c r="C130" s="42">
        <v>29.3</v>
      </c>
      <c r="D130" s="42">
        <v>29.1</v>
      </c>
      <c r="E130" s="42">
        <f t="shared" si="2"/>
        <v>-0.1999999999999993</v>
      </c>
      <c r="F130" s="43">
        <f t="shared" si="3"/>
        <v>-0.006825938566552877</v>
      </c>
    </row>
    <row r="131" spans="1:6" ht="13.5">
      <c r="A131" s="17">
        <v>68252</v>
      </c>
      <c r="B131" s="16" t="s">
        <v>306</v>
      </c>
      <c r="C131" s="42">
        <v>22.3</v>
      </c>
      <c r="D131" s="42">
        <v>31.9</v>
      </c>
      <c r="E131" s="42">
        <f aca="true" t="shared" si="4" ref="E131:E161">D131-C131</f>
        <v>9.599999999999998</v>
      </c>
      <c r="F131" s="43">
        <f aca="true" t="shared" si="5" ref="F131:F161">E131/C131</f>
        <v>0.4304932735426008</v>
      </c>
    </row>
    <row r="132" spans="1:6" ht="13.5">
      <c r="A132" s="17">
        <v>68294</v>
      </c>
      <c r="B132" s="16" t="s">
        <v>308</v>
      </c>
      <c r="C132" s="42">
        <v>28.9</v>
      </c>
      <c r="D132" s="42">
        <v>25.5</v>
      </c>
      <c r="E132" s="42">
        <f t="shared" si="4"/>
        <v>-3.3999999999999986</v>
      </c>
      <c r="F132" s="43">
        <f t="shared" si="5"/>
        <v>-0.11764705882352937</v>
      </c>
    </row>
    <row r="133" spans="1:6" ht="13.5">
      <c r="A133" s="17">
        <v>68364</v>
      </c>
      <c r="B133" s="16" t="s">
        <v>310</v>
      </c>
      <c r="C133" s="42">
        <v>26.1</v>
      </c>
      <c r="D133" s="42">
        <v>33.4</v>
      </c>
      <c r="E133" s="42">
        <f t="shared" si="4"/>
        <v>7.299999999999997</v>
      </c>
      <c r="F133" s="43">
        <f t="shared" si="5"/>
        <v>0.2796934865900382</v>
      </c>
    </row>
    <row r="134" spans="1:6" ht="13.5">
      <c r="A134" s="17">
        <v>68378</v>
      </c>
      <c r="B134" s="16" t="s">
        <v>312</v>
      </c>
      <c r="C134" s="42">
        <v>27.3</v>
      </c>
      <c r="D134" s="42">
        <v>30.7</v>
      </c>
      <c r="E134" s="42">
        <f t="shared" si="4"/>
        <v>3.3999999999999986</v>
      </c>
      <c r="F134" s="43">
        <f t="shared" si="5"/>
        <v>0.12454212454212449</v>
      </c>
    </row>
    <row r="135" spans="1:6" ht="13.5">
      <c r="A135" s="17">
        <v>69084</v>
      </c>
      <c r="B135" s="16" t="s">
        <v>314</v>
      </c>
      <c r="C135" s="42">
        <v>19.1</v>
      </c>
      <c r="D135" s="42">
        <v>31.3</v>
      </c>
      <c r="E135" s="42">
        <f t="shared" si="4"/>
        <v>12.2</v>
      </c>
      <c r="F135" s="43">
        <f t="shared" si="5"/>
        <v>0.6387434554973821</v>
      </c>
    </row>
    <row r="136" spans="1:6" ht="13.5">
      <c r="A136" s="17">
        <v>70098</v>
      </c>
      <c r="B136" s="16" t="s">
        <v>316</v>
      </c>
      <c r="C136" s="42">
        <v>20.1</v>
      </c>
      <c r="D136" s="42">
        <v>21.8</v>
      </c>
      <c r="E136" s="42">
        <f t="shared" si="4"/>
        <v>1.6999999999999993</v>
      </c>
      <c r="F136" s="43">
        <f t="shared" si="5"/>
        <v>0.08457711442786066</v>
      </c>
    </row>
    <row r="137" spans="1:6" ht="13.5">
      <c r="A137" s="17">
        <v>70154</v>
      </c>
      <c r="B137" s="16" t="s">
        <v>318</v>
      </c>
      <c r="C137" s="42">
        <v>24.8</v>
      </c>
      <c r="D137" s="42">
        <v>23.1</v>
      </c>
      <c r="E137" s="42">
        <f t="shared" si="4"/>
        <v>-1.6999999999999993</v>
      </c>
      <c r="F137" s="43">
        <f t="shared" si="5"/>
        <v>-0.06854838709677416</v>
      </c>
    </row>
    <row r="138" spans="1:6" ht="13.5">
      <c r="A138" s="17">
        <v>70280</v>
      </c>
      <c r="B138" s="16" t="s">
        <v>320</v>
      </c>
      <c r="C138" s="42">
        <v>24.1</v>
      </c>
      <c r="D138" s="42">
        <v>33.1</v>
      </c>
      <c r="E138" s="42">
        <f t="shared" si="4"/>
        <v>9</v>
      </c>
      <c r="F138" s="43">
        <f t="shared" si="5"/>
        <v>0.37344398340248963</v>
      </c>
    </row>
    <row r="139" spans="1:6" ht="13.5">
      <c r="A139" s="17">
        <v>70364</v>
      </c>
      <c r="B139" s="16" t="s">
        <v>322</v>
      </c>
      <c r="C139" s="42">
        <v>28.3</v>
      </c>
      <c r="D139" s="42">
        <v>26.6</v>
      </c>
      <c r="E139" s="42">
        <f t="shared" si="4"/>
        <v>-1.6999999999999993</v>
      </c>
      <c r="F139" s="43">
        <f t="shared" si="5"/>
        <v>-0.06007067137809185</v>
      </c>
    </row>
    <row r="140" spans="1:6" ht="13.5">
      <c r="A140" s="17">
        <v>70770</v>
      </c>
      <c r="B140" s="16" t="s">
        <v>324</v>
      </c>
      <c r="C140" s="42">
        <v>23.5</v>
      </c>
      <c r="D140" s="42">
        <v>30.5</v>
      </c>
      <c r="E140" s="42">
        <f t="shared" si="4"/>
        <v>7</v>
      </c>
      <c r="F140" s="43">
        <f t="shared" si="5"/>
        <v>0.2978723404255319</v>
      </c>
    </row>
    <row r="141" spans="1:6" ht="13.5">
      <c r="A141" s="17">
        <v>72646</v>
      </c>
      <c r="B141" s="16" t="s">
        <v>326</v>
      </c>
      <c r="C141" s="42">
        <v>22.5</v>
      </c>
      <c r="D141" s="42">
        <v>26.3</v>
      </c>
      <c r="E141" s="42">
        <f t="shared" si="4"/>
        <v>3.8000000000000007</v>
      </c>
      <c r="F141" s="43">
        <f t="shared" si="5"/>
        <v>0.16888888888888892</v>
      </c>
    </row>
    <row r="142" spans="1:6" ht="13.5">
      <c r="A142" s="17">
        <v>73262</v>
      </c>
      <c r="B142" s="16" t="s">
        <v>328</v>
      </c>
      <c r="C142" s="42">
        <v>23.5</v>
      </c>
      <c r="D142" s="42">
        <v>28.7</v>
      </c>
      <c r="E142" s="42">
        <f t="shared" si="4"/>
        <v>5.199999999999999</v>
      </c>
      <c r="F142" s="43">
        <f t="shared" si="5"/>
        <v>0.2212765957446808</v>
      </c>
    </row>
    <row r="143" spans="1:6" ht="13.5">
      <c r="A143" s="17">
        <v>64140</v>
      </c>
      <c r="B143" s="16" t="s">
        <v>330</v>
      </c>
      <c r="C143" s="42">
        <v>22.4</v>
      </c>
      <c r="D143" s="42">
        <v>26.7</v>
      </c>
      <c r="E143" s="42">
        <f t="shared" si="4"/>
        <v>4.300000000000001</v>
      </c>
      <c r="F143" s="43">
        <f t="shared" si="5"/>
        <v>0.19196428571428575</v>
      </c>
    </row>
    <row r="144" spans="1:6" ht="13.5">
      <c r="A144" s="17">
        <v>73906</v>
      </c>
      <c r="B144" s="16" t="s">
        <v>332</v>
      </c>
      <c r="C144" s="42">
        <v>10.2</v>
      </c>
      <c r="D144" s="42">
        <v>12.7</v>
      </c>
      <c r="E144" s="42">
        <f t="shared" si="4"/>
        <v>2.5</v>
      </c>
      <c r="F144" s="43">
        <f t="shared" si="5"/>
        <v>0.2450980392156863</v>
      </c>
    </row>
    <row r="145" spans="1:6" ht="13.5">
      <c r="A145" s="17">
        <v>75315</v>
      </c>
      <c r="B145" s="16" t="s">
        <v>334</v>
      </c>
      <c r="C145" s="42">
        <v>25.1</v>
      </c>
      <c r="D145" s="42">
        <v>25.8</v>
      </c>
      <c r="E145" s="42">
        <f t="shared" si="4"/>
        <v>0.6999999999999993</v>
      </c>
      <c r="F145" s="43">
        <f t="shared" si="5"/>
        <v>0.027888446215139414</v>
      </c>
    </row>
    <row r="146" spans="1:6" ht="13.5">
      <c r="A146" s="17">
        <v>75630</v>
      </c>
      <c r="B146" s="16" t="s">
        <v>336</v>
      </c>
      <c r="C146" s="42">
        <v>33.2</v>
      </c>
      <c r="D146" s="42">
        <v>36.3</v>
      </c>
      <c r="E146" s="42">
        <f t="shared" si="4"/>
        <v>3.0999999999999943</v>
      </c>
      <c r="F146" s="43">
        <f t="shared" si="5"/>
        <v>0.09337349397590343</v>
      </c>
    </row>
    <row r="147" spans="1:6" ht="13.5">
      <c r="A147" s="17">
        <v>77000</v>
      </c>
      <c r="B147" s="16" t="s">
        <v>338</v>
      </c>
      <c r="C147" s="42">
        <v>19</v>
      </c>
      <c r="D147" s="42">
        <v>22.2</v>
      </c>
      <c r="E147" s="42">
        <f t="shared" si="4"/>
        <v>3.1999999999999993</v>
      </c>
      <c r="F147" s="43">
        <f t="shared" si="5"/>
        <v>0.16842105263157892</v>
      </c>
    </row>
    <row r="148" spans="1:6" ht="13.5">
      <c r="A148" s="17">
        <v>77805</v>
      </c>
      <c r="B148" s="16" t="s">
        <v>340</v>
      </c>
      <c r="C148" s="42">
        <v>27.1</v>
      </c>
      <c r="D148" s="42">
        <v>32.2</v>
      </c>
      <c r="E148" s="42">
        <f t="shared" si="4"/>
        <v>5.100000000000001</v>
      </c>
      <c r="F148" s="43">
        <f t="shared" si="5"/>
        <v>0.18819188191881922</v>
      </c>
    </row>
    <row r="149" spans="1:6" ht="13.5">
      <c r="A149" s="17">
        <v>77924</v>
      </c>
      <c r="B149" s="16" t="s">
        <v>342</v>
      </c>
      <c r="C149" s="42">
        <v>29.2</v>
      </c>
      <c r="D149" s="42">
        <v>34.9</v>
      </c>
      <c r="E149" s="42">
        <f t="shared" si="4"/>
        <v>5.699999999999999</v>
      </c>
      <c r="F149" s="43">
        <f t="shared" si="5"/>
        <v>0.19520547945205477</v>
      </c>
    </row>
    <row r="150" spans="1:6" ht="13.5">
      <c r="A150" s="17">
        <v>78126</v>
      </c>
      <c r="B150" s="16" t="s">
        <v>344</v>
      </c>
      <c r="C150" s="42">
        <v>36.6</v>
      </c>
      <c r="D150" s="42">
        <v>37.4</v>
      </c>
      <c r="E150" s="42">
        <f t="shared" si="4"/>
        <v>0.7999999999999972</v>
      </c>
      <c r="F150" s="43">
        <f t="shared" si="5"/>
        <v>0.02185792349726768</v>
      </c>
    </row>
    <row r="151" spans="1:6" ht="13.5">
      <c r="A151" s="17">
        <v>78666</v>
      </c>
      <c r="B151" s="16" t="s">
        <v>346</v>
      </c>
      <c r="C151" s="42">
        <v>28.6</v>
      </c>
      <c r="D151" s="42">
        <v>32.3</v>
      </c>
      <c r="E151" s="42">
        <f t="shared" si="4"/>
        <v>3.6999999999999957</v>
      </c>
      <c r="F151" s="43">
        <f t="shared" si="5"/>
        <v>0.1293706293706292</v>
      </c>
    </row>
    <row r="152" spans="1:6" ht="13.5">
      <c r="A152" s="17">
        <v>81204</v>
      </c>
      <c r="B152" s="16" t="s">
        <v>348</v>
      </c>
      <c r="C152" s="42">
        <v>28.2</v>
      </c>
      <c r="D152" s="42">
        <v>32.1</v>
      </c>
      <c r="E152" s="42">
        <f t="shared" si="4"/>
        <v>3.900000000000002</v>
      </c>
      <c r="F152" s="43">
        <f t="shared" si="5"/>
        <v>0.13829787234042562</v>
      </c>
    </row>
    <row r="153" spans="1:6" ht="13.5">
      <c r="A153" s="17">
        <v>81554</v>
      </c>
      <c r="B153" s="16" t="s">
        <v>350</v>
      </c>
      <c r="C153" s="42">
        <v>28.4</v>
      </c>
      <c r="D153" s="42">
        <v>29.6</v>
      </c>
      <c r="E153" s="42">
        <f t="shared" si="4"/>
        <v>1.2000000000000028</v>
      </c>
      <c r="F153" s="43">
        <f t="shared" si="5"/>
        <v>0.04225352112676067</v>
      </c>
    </row>
    <row r="154" spans="1:6" ht="13.5">
      <c r="A154" s="17">
        <v>81666</v>
      </c>
      <c r="B154" s="16" t="s">
        <v>352</v>
      </c>
      <c r="C154" s="42">
        <v>30.2</v>
      </c>
      <c r="D154" s="42">
        <v>35.4</v>
      </c>
      <c r="E154" s="42">
        <f t="shared" si="4"/>
        <v>5.199999999999999</v>
      </c>
      <c r="F154" s="43">
        <f t="shared" si="5"/>
        <v>0.17218543046357615</v>
      </c>
    </row>
    <row r="155" spans="1:6" ht="13.5">
      <c r="A155" s="17">
        <v>82842</v>
      </c>
      <c r="B155" s="16" t="s">
        <v>354</v>
      </c>
      <c r="C155" s="42">
        <v>23.8</v>
      </c>
      <c r="D155" s="42">
        <v>25</v>
      </c>
      <c r="E155" s="42">
        <f t="shared" si="4"/>
        <v>1.1999999999999993</v>
      </c>
      <c r="F155" s="43">
        <f t="shared" si="5"/>
        <v>0.05042016806722686</v>
      </c>
    </row>
    <row r="156" spans="1:6" ht="13.5">
      <c r="A156" s="17">
        <v>83346</v>
      </c>
      <c r="B156" s="16" t="s">
        <v>356</v>
      </c>
      <c r="C156" s="42">
        <v>28.4</v>
      </c>
      <c r="D156" s="42">
        <v>32.8</v>
      </c>
      <c r="E156" s="42">
        <f t="shared" si="4"/>
        <v>4.399999999999999</v>
      </c>
      <c r="F156" s="43">
        <f t="shared" si="5"/>
        <v>0.1549295774647887</v>
      </c>
    </row>
    <row r="157" spans="1:6" ht="13.5">
      <c r="A157" s="17">
        <v>84536</v>
      </c>
      <c r="B157" s="16" t="s">
        <v>358</v>
      </c>
      <c r="C157" s="42">
        <v>22.3</v>
      </c>
      <c r="D157" s="42">
        <v>23.7</v>
      </c>
      <c r="E157" s="42">
        <f t="shared" si="4"/>
        <v>1.3999999999999986</v>
      </c>
      <c r="F157" s="43">
        <f t="shared" si="5"/>
        <v>0.0627802690582959</v>
      </c>
    </row>
    <row r="158" spans="1:6" ht="13.5">
      <c r="A158" s="17">
        <v>85922</v>
      </c>
      <c r="B158" s="16" t="s">
        <v>360</v>
      </c>
      <c r="C158" s="42">
        <v>24.2</v>
      </c>
      <c r="D158" s="42">
        <v>26</v>
      </c>
      <c r="E158" s="42">
        <f t="shared" si="4"/>
        <v>1.8000000000000007</v>
      </c>
      <c r="F158" s="43">
        <f t="shared" si="5"/>
        <v>0.07438016528925623</v>
      </c>
    </row>
    <row r="159" spans="1:6" ht="13.5">
      <c r="A159" s="17">
        <v>86216</v>
      </c>
      <c r="B159" s="16" t="s">
        <v>362</v>
      </c>
      <c r="C159" s="42">
        <v>33.7</v>
      </c>
      <c r="D159" s="42">
        <v>35.7</v>
      </c>
      <c r="E159" s="42">
        <f t="shared" si="4"/>
        <v>2</v>
      </c>
      <c r="F159" s="43">
        <f t="shared" si="5"/>
        <v>0.05934718100890207</v>
      </c>
    </row>
    <row r="160" spans="1:6" ht="13.5">
      <c r="A160" s="17">
        <v>86440</v>
      </c>
      <c r="B160" s="16" t="s">
        <v>364</v>
      </c>
      <c r="C160" s="42">
        <v>24.2</v>
      </c>
      <c r="D160" s="42">
        <v>26.8</v>
      </c>
      <c r="E160" s="42">
        <f t="shared" si="4"/>
        <v>2.6000000000000014</v>
      </c>
      <c r="F160" s="43">
        <f t="shared" si="5"/>
        <v>0.10743801652892568</v>
      </c>
    </row>
    <row r="161" spans="1:6" ht="13.5">
      <c r="A161" s="17">
        <v>86930</v>
      </c>
      <c r="B161" s="16" t="s">
        <v>366</v>
      </c>
      <c r="C161" s="42">
        <v>18.6</v>
      </c>
      <c r="D161" s="42">
        <v>22.6</v>
      </c>
      <c r="E161" s="42">
        <f t="shared" si="4"/>
        <v>4</v>
      </c>
      <c r="F161" s="43">
        <f t="shared" si="5"/>
        <v>0.2150537634408602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6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00390625" defaultRowHeight="15"/>
  <cols>
    <col min="1" max="1" width="33.57421875" style="18" bestFit="1" customWidth="1"/>
    <col min="2" max="2" width="11.421875" style="21" customWidth="1"/>
    <col min="3" max="14" width="6.7109375" style="24" customWidth="1"/>
    <col min="15" max="15" width="7.8515625" style="16" hidden="1" customWidth="1"/>
    <col min="16" max="16" width="6.7109375" style="16" hidden="1" customWidth="1"/>
    <col min="17" max="17" width="8.8515625" style="16" hidden="1" customWidth="1"/>
    <col min="18" max="18" width="7.8515625" style="16" hidden="1" customWidth="1"/>
    <col min="19" max="19" width="0" style="16" hidden="1" customWidth="1"/>
    <col min="20" max="20" width="10.57421875" style="16" hidden="1" customWidth="1"/>
    <col min="21" max="21" width="6.8515625" style="16" hidden="1" customWidth="1"/>
    <col min="22" max="23" width="8.8515625" style="16" hidden="1" customWidth="1"/>
    <col min="24" max="24" width="14.28125" style="16" hidden="1" customWidth="1"/>
    <col min="25" max="25" width="8.00390625" style="16" hidden="1" customWidth="1"/>
    <col min="26" max="26" width="7.8515625" style="16" hidden="1" customWidth="1"/>
    <col min="27" max="27" width="9.28125" style="16" hidden="1" customWidth="1"/>
    <col min="28" max="28" width="7.8515625" style="16" hidden="1" customWidth="1"/>
    <col min="29" max="29" width="6.7109375" style="16" hidden="1" customWidth="1"/>
    <col min="30" max="30" width="8.8515625" style="16" hidden="1" customWidth="1"/>
    <col min="31" max="31" width="7.8515625" style="16" hidden="1" customWidth="1"/>
    <col min="32" max="32" width="0" style="16" hidden="1" customWidth="1"/>
    <col min="33" max="33" width="10.57421875" style="16" hidden="1" customWidth="1"/>
    <col min="34" max="34" width="10.8515625" style="16" hidden="1" customWidth="1"/>
    <col min="35" max="38" width="13.57421875" style="16" hidden="1" customWidth="1"/>
    <col min="39" max="39" width="9.421875" style="16" hidden="1" customWidth="1"/>
    <col min="40" max="40" width="11.140625" style="16" hidden="1" customWidth="1"/>
    <col min="41" max="41" width="13.8515625" style="16" hidden="1" customWidth="1"/>
    <col min="42" max="42" width="12.00390625" style="16" hidden="1" customWidth="1"/>
    <col min="43" max="43" width="13.7109375" style="16" hidden="1" customWidth="1"/>
    <col min="44" max="44" width="11.8515625" style="16" hidden="1" customWidth="1"/>
    <col min="45" max="45" width="13.28125" style="16" hidden="1" customWidth="1"/>
    <col min="46" max="46" width="11.421875" style="16" hidden="1" customWidth="1"/>
    <col min="47" max="47" width="12.421875" style="16" hidden="1" customWidth="1"/>
    <col min="48" max="16384" width="9.00390625" style="16" customWidth="1"/>
  </cols>
  <sheetData>
    <row r="1" spans="1:14" s="37" customFormat="1" ht="13.5">
      <c r="A1" s="34" t="s">
        <v>415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7" customFormat="1" ht="13.5">
      <c r="A2" s="34" t="s">
        <v>416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41" customFormat="1" ht="13.5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s="26" customFormat="1" ht="28.5" customHeight="1">
      <c r="B4" s="27" t="s">
        <v>414</v>
      </c>
      <c r="C4" s="58" t="s">
        <v>408</v>
      </c>
      <c r="D4" s="59"/>
      <c r="E4" s="58" t="s">
        <v>409</v>
      </c>
      <c r="F4" s="59"/>
      <c r="G4" s="58" t="s">
        <v>410</v>
      </c>
      <c r="H4" s="59"/>
      <c r="I4" s="58" t="s">
        <v>411</v>
      </c>
      <c r="J4" s="59"/>
      <c r="K4" s="58" t="s">
        <v>412</v>
      </c>
      <c r="L4" s="59"/>
      <c r="M4" s="58" t="s">
        <v>413</v>
      </c>
      <c r="N4" s="59"/>
    </row>
    <row r="5" spans="1:47" s="23" customFormat="1" ht="15" customHeight="1" thickBot="1">
      <c r="A5" s="22" t="s">
        <v>367</v>
      </c>
      <c r="B5" s="28">
        <v>2000</v>
      </c>
      <c r="C5" s="28">
        <v>1990</v>
      </c>
      <c r="D5" s="23">
        <v>2000</v>
      </c>
      <c r="E5" s="28">
        <v>1990</v>
      </c>
      <c r="F5" s="23">
        <v>2000</v>
      </c>
      <c r="G5" s="28">
        <v>1990</v>
      </c>
      <c r="H5" s="23">
        <v>2000</v>
      </c>
      <c r="I5" s="28">
        <v>1990</v>
      </c>
      <c r="J5" s="23">
        <v>2000</v>
      </c>
      <c r="K5" s="28">
        <v>1990</v>
      </c>
      <c r="L5" s="23">
        <v>2000</v>
      </c>
      <c r="M5" s="28">
        <v>1990</v>
      </c>
      <c r="N5" s="23">
        <v>2000</v>
      </c>
      <c r="O5" s="23" t="s">
        <v>4</v>
      </c>
      <c r="P5" s="23" t="s">
        <v>5</v>
      </c>
      <c r="Q5" s="23" t="s">
        <v>6</v>
      </c>
      <c r="R5" s="23" t="s">
        <v>7</v>
      </c>
      <c r="S5" s="23" t="s">
        <v>8</v>
      </c>
      <c r="T5" s="23" t="s">
        <v>9</v>
      </c>
      <c r="U5" s="23" t="s">
        <v>10</v>
      </c>
      <c r="V5" s="23" t="s">
        <v>11</v>
      </c>
      <c r="W5" s="23" t="s">
        <v>12</v>
      </c>
      <c r="X5" s="23" t="s">
        <v>13</v>
      </c>
      <c r="Y5" s="23" t="s">
        <v>14</v>
      </c>
      <c r="Z5" s="23" t="s">
        <v>16</v>
      </c>
      <c r="AA5" s="23" t="s">
        <v>17</v>
      </c>
      <c r="AB5" s="23" t="s">
        <v>18</v>
      </c>
      <c r="AC5" s="23" t="s">
        <v>19</v>
      </c>
      <c r="AD5" s="23" t="s">
        <v>20</v>
      </c>
      <c r="AE5" s="23" t="s">
        <v>21</v>
      </c>
      <c r="AF5" s="23" t="s">
        <v>22</v>
      </c>
      <c r="AG5" s="23" t="s">
        <v>23</v>
      </c>
      <c r="AH5" s="23" t="s">
        <v>24</v>
      </c>
      <c r="AI5" s="23" t="s">
        <v>25</v>
      </c>
      <c r="AJ5" s="23" t="s">
        <v>26</v>
      </c>
      <c r="AK5" s="23" t="s">
        <v>27</v>
      </c>
      <c r="AL5" s="23" t="s">
        <v>28</v>
      </c>
      <c r="AM5" s="23" t="s">
        <v>29</v>
      </c>
      <c r="AN5" s="23" t="s">
        <v>30</v>
      </c>
      <c r="AO5" s="23" t="s">
        <v>31</v>
      </c>
      <c r="AP5" s="23" t="s">
        <v>32</v>
      </c>
      <c r="AQ5" s="23" t="s">
        <v>33</v>
      </c>
      <c r="AR5" s="23" t="s">
        <v>34</v>
      </c>
      <c r="AS5" s="23" t="s">
        <v>35</v>
      </c>
      <c r="AT5" s="23" t="s">
        <v>36</v>
      </c>
      <c r="AU5" s="23" t="s">
        <v>37</v>
      </c>
    </row>
    <row r="6" spans="1:47" ht="14.25" thickTop="1">
      <c r="A6" s="18" t="s">
        <v>300</v>
      </c>
      <c r="B6" s="29">
        <f aca="true" t="shared" si="0" ref="B6:B70">AA6</f>
        <v>427984</v>
      </c>
      <c r="C6" s="31">
        <f aca="true" t="shared" si="1" ref="C6:C70">Q6/X6</f>
        <v>0.03512815140722118</v>
      </c>
      <c r="D6" s="32">
        <f aca="true" t="shared" si="2" ref="D6:D70">AD6/AA6</f>
        <v>0.04084732139519234</v>
      </c>
      <c r="E6" s="31">
        <f aca="true" t="shared" si="3" ref="E6:E70">P6/X6</f>
        <v>0.14582273303203536</v>
      </c>
      <c r="F6" s="32">
        <f aca="true" t="shared" si="4" ref="F6:F70">AC6/AA6</f>
        <v>0.14060572357845152</v>
      </c>
      <c r="G6" s="31">
        <f aca="true" t="shared" si="5" ref="G6:G70">O6/X6</f>
        <v>0.7689857631718097</v>
      </c>
      <c r="H6" s="32">
        <f aca="true" t="shared" si="6" ref="H6:H70">AB6/AA6</f>
        <v>0.7638790235148978</v>
      </c>
      <c r="I6" s="31">
        <f aca="true" t="shared" si="7" ref="I6:I70">R6/X6</f>
        <v>0.016199754571847594</v>
      </c>
      <c r="J6" s="32">
        <f aca="true" t="shared" si="8" ref="J6:J70">AE6/AA6</f>
        <v>0.01441642678230962</v>
      </c>
      <c r="K6" s="31">
        <f aca="true" t="shared" si="9" ref="K6:K70">T6/X6</f>
        <v>0.019324972813344908</v>
      </c>
      <c r="L6" s="32">
        <f aca="true" t="shared" si="10" ref="L6:L70">AG6/AA6</f>
        <v>0.02488177128116939</v>
      </c>
      <c r="M6" s="31">
        <f aca="true" t="shared" si="11" ref="M6:M70">S6/X6</f>
        <v>0.014538625003741283</v>
      </c>
      <c r="N6" s="32">
        <f aca="true" t="shared" si="12" ref="N6:N70">AF6/AA6</f>
        <v>0.015369733447979364</v>
      </c>
      <c r="O6" s="16">
        <v>308311</v>
      </c>
      <c r="P6" s="16">
        <v>58465</v>
      </c>
      <c r="Q6" s="16">
        <v>14084</v>
      </c>
      <c r="R6" s="16">
        <v>6495</v>
      </c>
      <c r="S6" s="16">
        <v>5829</v>
      </c>
      <c r="T6" s="16">
        <v>7748</v>
      </c>
      <c r="U6" s="16">
        <v>2486</v>
      </c>
      <c r="V6" s="16">
        <v>47681</v>
      </c>
      <c r="W6" s="16">
        <v>10784</v>
      </c>
      <c r="X6" s="16">
        <v>400932</v>
      </c>
      <c r="Y6" s="16">
        <v>85</v>
      </c>
      <c r="Z6" s="16">
        <v>437089</v>
      </c>
      <c r="AA6" s="16">
        <v>427984</v>
      </c>
      <c r="AB6" s="16">
        <v>326928</v>
      </c>
      <c r="AC6" s="16">
        <v>60177</v>
      </c>
      <c r="AD6" s="16">
        <v>17482</v>
      </c>
      <c r="AE6" s="16">
        <v>6170</v>
      </c>
      <c r="AF6" s="16">
        <v>6578</v>
      </c>
      <c r="AG6" s="16">
        <v>10649</v>
      </c>
      <c r="AH6" s="16">
        <v>27.8</v>
      </c>
      <c r="AI6" s="16">
        <v>16885</v>
      </c>
      <c r="AJ6" s="16">
        <v>74552</v>
      </c>
      <c r="AK6" s="16">
        <v>112341</v>
      </c>
      <c r="AL6" s="16">
        <v>72639</v>
      </c>
      <c r="AM6" s="16">
        <v>276417</v>
      </c>
      <c r="AN6" s="16">
        <v>825954</v>
      </c>
      <c r="AO6" s="16">
        <v>427470</v>
      </c>
      <c r="AP6" s="16">
        <v>341885</v>
      </c>
      <c r="AQ6" s="16">
        <v>255388</v>
      </c>
      <c r="AR6" s="16">
        <v>86497</v>
      </c>
      <c r="AS6" s="16">
        <v>55690</v>
      </c>
      <c r="AT6" s="16">
        <v>30807</v>
      </c>
      <c r="AU6" s="16">
        <v>56599</v>
      </c>
    </row>
    <row r="7" spans="1:47" ht="13.5">
      <c r="A7" s="18" t="s">
        <v>298</v>
      </c>
      <c r="B7" s="29">
        <f t="shared" si="0"/>
        <v>418553</v>
      </c>
      <c r="C7" s="31">
        <f t="shared" si="1"/>
        <v>0.33522621753607684</v>
      </c>
      <c r="D7" s="32">
        <f t="shared" si="2"/>
        <v>0.3113369155160756</v>
      </c>
      <c r="E7" s="31">
        <f t="shared" si="3"/>
        <v>0.11489397319968926</v>
      </c>
      <c r="F7" s="32">
        <f t="shared" si="4"/>
        <v>0.10787642186294209</v>
      </c>
      <c r="G7" s="31">
        <f t="shared" si="5"/>
        <v>0.38499486017854667</v>
      </c>
      <c r="H7" s="32">
        <f t="shared" si="6"/>
        <v>0.4049857485193034</v>
      </c>
      <c r="I7" s="31">
        <f t="shared" si="7"/>
        <v>0.09837853673337536</v>
      </c>
      <c r="J7" s="32">
        <f t="shared" si="8"/>
        <v>0.09363688708478975</v>
      </c>
      <c r="K7" s="31">
        <f t="shared" si="9"/>
        <v>0.03787250627110531</v>
      </c>
      <c r="L7" s="32">
        <f t="shared" si="10"/>
        <v>0.04629282313112079</v>
      </c>
      <c r="M7" s="31">
        <f t="shared" si="11"/>
        <v>0.028633906081206563</v>
      </c>
      <c r="N7" s="32">
        <f t="shared" si="12"/>
        <v>0.03587120388576835</v>
      </c>
      <c r="O7" s="16">
        <v>147187</v>
      </c>
      <c r="P7" s="16">
        <v>43925</v>
      </c>
      <c r="Q7" s="16">
        <v>128160</v>
      </c>
      <c r="R7" s="16">
        <v>37611</v>
      </c>
      <c r="S7" s="16">
        <v>10947</v>
      </c>
      <c r="T7" s="16">
        <v>14479</v>
      </c>
      <c r="U7" s="16">
        <v>3634</v>
      </c>
      <c r="V7" s="16">
        <v>32881</v>
      </c>
      <c r="W7" s="16">
        <v>11044</v>
      </c>
      <c r="X7" s="16">
        <v>382309</v>
      </c>
      <c r="Y7" s="16">
        <v>75</v>
      </c>
      <c r="Z7" s="16">
        <v>428060</v>
      </c>
      <c r="AA7" s="16">
        <v>418553</v>
      </c>
      <c r="AB7" s="16">
        <v>169508</v>
      </c>
      <c r="AC7" s="16">
        <v>45152</v>
      </c>
      <c r="AD7" s="16">
        <v>130311</v>
      </c>
      <c r="AE7" s="16">
        <v>39192</v>
      </c>
      <c r="AF7" s="16">
        <v>15014</v>
      </c>
      <c r="AG7" s="16">
        <v>19376</v>
      </c>
      <c r="AH7" s="16">
        <v>30.7</v>
      </c>
      <c r="AI7" s="16">
        <v>94178</v>
      </c>
      <c r="AJ7" s="16">
        <v>138526</v>
      </c>
      <c r="AK7" s="16">
        <v>73017</v>
      </c>
      <c r="AL7" s="16">
        <v>23979</v>
      </c>
      <c r="AM7" s="16">
        <v>329700</v>
      </c>
      <c r="AN7" s="16">
        <v>745650</v>
      </c>
      <c r="AO7" s="16">
        <v>403806</v>
      </c>
      <c r="AP7" s="16">
        <v>292101</v>
      </c>
      <c r="AQ7" s="16">
        <v>147006</v>
      </c>
      <c r="AR7" s="16">
        <v>145095</v>
      </c>
      <c r="AS7" s="16">
        <v>75766</v>
      </c>
      <c r="AT7" s="16">
        <v>69329</v>
      </c>
      <c r="AU7" s="16">
        <v>49743</v>
      </c>
    </row>
    <row r="8" spans="1:47" ht="13.5">
      <c r="A8" s="18" t="s">
        <v>247</v>
      </c>
      <c r="B8" s="29">
        <f t="shared" si="0"/>
        <v>170503</v>
      </c>
      <c r="C8" s="31">
        <f t="shared" si="1"/>
        <v>0.17880244755244756</v>
      </c>
      <c r="D8" s="32">
        <f t="shared" si="2"/>
        <v>0.17435470343630316</v>
      </c>
      <c r="E8" s="31">
        <f t="shared" si="3"/>
        <v>0.14077172827172826</v>
      </c>
      <c r="F8" s="32">
        <f t="shared" si="4"/>
        <v>0.1664956041829176</v>
      </c>
      <c r="G8" s="31">
        <f t="shared" si="5"/>
        <v>0.569517982017982</v>
      </c>
      <c r="H8" s="32">
        <f t="shared" si="6"/>
        <v>0.5532629924400158</v>
      </c>
      <c r="I8" s="31">
        <f t="shared" si="7"/>
        <v>0.04862012987012987</v>
      </c>
      <c r="J8" s="32">
        <f t="shared" si="8"/>
        <v>0.03727207145915321</v>
      </c>
      <c r="K8" s="31">
        <f t="shared" si="9"/>
        <v>0.03647602397602397</v>
      </c>
      <c r="L8" s="32">
        <f t="shared" si="10"/>
        <v>0.040691366134320214</v>
      </c>
      <c r="M8" s="31">
        <f t="shared" si="11"/>
        <v>0.025811688311688313</v>
      </c>
      <c r="N8" s="32">
        <f t="shared" si="12"/>
        <v>0.027923262347290076</v>
      </c>
      <c r="O8" s="16">
        <v>91214</v>
      </c>
      <c r="P8" s="16">
        <v>22546</v>
      </c>
      <c r="Q8" s="16">
        <v>28637</v>
      </c>
      <c r="R8" s="16">
        <v>7787</v>
      </c>
      <c r="S8" s="16">
        <v>4134</v>
      </c>
      <c r="T8" s="16">
        <v>5842</v>
      </c>
      <c r="U8" s="16">
        <v>1758</v>
      </c>
      <c r="V8" s="16">
        <v>14725</v>
      </c>
      <c r="W8" s="16">
        <v>7821</v>
      </c>
      <c r="X8" s="16">
        <v>160160</v>
      </c>
      <c r="Y8" s="16">
        <v>1</v>
      </c>
      <c r="Z8" s="16">
        <v>174802</v>
      </c>
      <c r="AA8" s="16">
        <v>170503</v>
      </c>
      <c r="AB8" s="16">
        <v>94333</v>
      </c>
      <c r="AC8" s="16">
        <v>28388</v>
      </c>
      <c r="AD8" s="16">
        <v>29728</v>
      </c>
      <c r="AE8" s="16">
        <v>6355</v>
      </c>
      <c r="AF8" s="16">
        <v>4761</v>
      </c>
      <c r="AG8" s="16">
        <v>6938</v>
      </c>
      <c r="AH8" s="16">
        <v>31.1</v>
      </c>
      <c r="AI8" s="16">
        <v>29584</v>
      </c>
      <c r="AJ8" s="16">
        <v>63238</v>
      </c>
      <c r="AK8" s="16">
        <v>41164</v>
      </c>
      <c r="AL8" s="16">
        <v>16801</v>
      </c>
      <c r="AM8" s="16">
        <v>150787</v>
      </c>
      <c r="AN8" s="16">
        <v>371551</v>
      </c>
      <c r="AO8" s="16">
        <v>191504</v>
      </c>
      <c r="AP8" s="16">
        <v>158913</v>
      </c>
      <c r="AQ8" s="16">
        <v>101381</v>
      </c>
      <c r="AR8" s="16">
        <v>57532</v>
      </c>
      <c r="AS8" s="16">
        <v>39844</v>
      </c>
      <c r="AT8" s="16">
        <v>17688</v>
      </c>
      <c r="AU8" s="16">
        <v>21134</v>
      </c>
    </row>
    <row r="9" spans="1:47" ht="13.5">
      <c r="A9" s="18" t="s">
        <v>165</v>
      </c>
      <c r="B9" s="29">
        <f t="shared" si="0"/>
        <v>100215</v>
      </c>
      <c r="C9" s="31">
        <f t="shared" si="1"/>
        <v>0.04567949434941806</v>
      </c>
      <c r="D9" s="32">
        <f t="shared" si="2"/>
        <v>0.05006236591328644</v>
      </c>
      <c r="E9" s="31">
        <f t="shared" si="3"/>
        <v>0.12681362048771222</v>
      </c>
      <c r="F9" s="32">
        <f t="shared" si="4"/>
        <v>0.12386369305992118</v>
      </c>
      <c r="G9" s="31">
        <f t="shared" si="5"/>
        <v>0.7774799776298157</v>
      </c>
      <c r="H9" s="32">
        <f t="shared" si="6"/>
        <v>0.7741755226263534</v>
      </c>
      <c r="I9" s="31">
        <f t="shared" si="7"/>
        <v>0.011870970465025483</v>
      </c>
      <c r="J9" s="32">
        <f t="shared" si="8"/>
        <v>0.010886593823279948</v>
      </c>
      <c r="K9" s="31">
        <f t="shared" si="9"/>
        <v>0.020776836307231268</v>
      </c>
      <c r="L9" s="32">
        <f t="shared" si="10"/>
        <v>0.026792396347852118</v>
      </c>
      <c r="M9" s="31">
        <f t="shared" si="11"/>
        <v>0.01737910076079731</v>
      </c>
      <c r="N9" s="32">
        <f t="shared" si="12"/>
        <v>0.01421942822930699</v>
      </c>
      <c r="O9" s="16">
        <v>73681</v>
      </c>
      <c r="P9" s="16">
        <v>12018</v>
      </c>
      <c r="Q9" s="16">
        <v>4329</v>
      </c>
      <c r="R9" s="16">
        <v>1125</v>
      </c>
      <c r="S9" s="16">
        <v>1647</v>
      </c>
      <c r="T9" s="16">
        <v>1969</v>
      </c>
      <c r="U9" s="16">
        <v>469</v>
      </c>
      <c r="V9" s="16">
        <v>9520</v>
      </c>
      <c r="W9" s="16">
        <v>2498</v>
      </c>
      <c r="X9" s="16">
        <v>94769</v>
      </c>
      <c r="Y9" s="16">
        <v>1</v>
      </c>
      <c r="Z9" s="16">
        <v>102256</v>
      </c>
      <c r="AA9" s="16">
        <v>100215</v>
      </c>
      <c r="AB9" s="16">
        <v>77584</v>
      </c>
      <c r="AC9" s="16">
        <v>12413</v>
      </c>
      <c r="AD9" s="16">
        <v>5017</v>
      </c>
      <c r="AE9" s="16">
        <v>1091</v>
      </c>
      <c r="AF9" s="16">
        <v>1425</v>
      </c>
      <c r="AG9" s="16">
        <v>2685</v>
      </c>
      <c r="AH9" s="16">
        <v>31.4</v>
      </c>
      <c r="AI9" s="16">
        <v>3109</v>
      </c>
      <c r="AJ9" s="16">
        <v>17825</v>
      </c>
      <c r="AK9" s="16">
        <v>30289</v>
      </c>
      <c r="AL9" s="16">
        <v>17014</v>
      </c>
      <c r="AM9" s="16">
        <v>68237</v>
      </c>
      <c r="AN9" s="16">
        <v>188394</v>
      </c>
      <c r="AO9" s="16">
        <v>93060</v>
      </c>
      <c r="AP9" s="16">
        <v>77188</v>
      </c>
      <c r="AQ9" s="16">
        <v>40957</v>
      </c>
      <c r="AR9" s="16">
        <v>36231</v>
      </c>
      <c r="AS9" s="16">
        <v>26725</v>
      </c>
      <c r="AT9" s="16">
        <v>9506</v>
      </c>
      <c r="AU9" s="16">
        <v>18146</v>
      </c>
    </row>
    <row r="10" spans="1:47" ht="13.5">
      <c r="A10" s="18" t="s">
        <v>338</v>
      </c>
      <c r="B10" s="29">
        <f t="shared" si="0"/>
        <v>71736</v>
      </c>
      <c r="C10" s="31">
        <f t="shared" si="1"/>
        <v>0.025388765471278957</v>
      </c>
      <c r="D10" s="32">
        <f t="shared" si="2"/>
        <v>0.037665886026541764</v>
      </c>
      <c r="E10" s="31">
        <f t="shared" si="3"/>
        <v>0.09603012030812728</v>
      </c>
      <c r="F10" s="32">
        <f t="shared" si="4"/>
        <v>0.10431303669008588</v>
      </c>
      <c r="G10" s="31">
        <f t="shared" si="5"/>
        <v>0.8197253397189925</v>
      </c>
      <c r="H10" s="32">
        <f t="shared" si="6"/>
        <v>0.8014386082301773</v>
      </c>
      <c r="I10" s="31">
        <f t="shared" si="7"/>
        <v>0.01601223276881798</v>
      </c>
      <c r="J10" s="32">
        <f t="shared" si="8"/>
        <v>0.015417642466822794</v>
      </c>
      <c r="K10" s="31">
        <f t="shared" si="9"/>
        <v>0.022633507400248117</v>
      </c>
      <c r="L10" s="32">
        <f t="shared" si="10"/>
        <v>0.02617932418869187</v>
      </c>
      <c r="M10" s="31">
        <f t="shared" si="11"/>
        <v>0.020210034332535126</v>
      </c>
      <c r="N10" s="32">
        <f t="shared" si="12"/>
        <v>0.014985502397680383</v>
      </c>
      <c r="O10" s="16">
        <v>56825</v>
      </c>
      <c r="P10" s="16">
        <v>6657</v>
      </c>
      <c r="Q10" s="16">
        <v>1760</v>
      </c>
      <c r="R10" s="16">
        <v>1110</v>
      </c>
      <c r="S10" s="16">
        <v>1401</v>
      </c>
      <c r="T10" s="16">
        <v>1569</v>
      </c>
      <c r="U10" s="16">
        <v>629</v>
      </c>
      <c r="V10" s="16">
        <v>5828</v>
      </c>
      <c r="W10" s="16">
        <v>829</v>
      </c>
      <c r="X10" s="16">
        <v>69322</v>
      </c>
      <c r="Y10" s="16">
        <v>85</v>
      </c>
      <c r="Z10" s="16">
        <v>72801</v>
      </c>
      <c r="AA10" s="16">
        <v>71736</v>
      </c>
      <c r="AB10" s="16">
        <v>57492</v>
      </c>
      <c r="AC10" s="16">
        <v>7483</v>
      </c>
      <c r="AD10" s="16">
        <v>2702</v>
      </c>
      <c r="AE10" s="16">
        <v>1106</v>
      </c>
      <c r="AF10" s="16">
        <v>1075</v>
      </c>
      <c r="AG10" s="16">
        <v>1878</v>
      </c>
      <c r="AH10" s="16">
        <v>22.2</v>
      </c>
      <c r="AI10" s="16">
        <v>2831</v>
      </c>
      <c r="AJ10" s="16">
        <v>19508</v>
      </c>
      <c r="AK10" s="16">
        <v>21395</v>
      </c>
      <c r="AL10" s="16">
        <v>8800</v>
      </c>
      <c r="AM10" s="16">
        <v>52534</v>
      </c>
      <c r="AN10" s="16">
        <v>122733</v>
      </c>
      <c r="AO10" s="16">
        <v>56735</v>
      </c>
      <c r="AP10" s="16">
        <v>48774</v>
      </c>
      <c r="AQ10" s="16">
        <v>29044</v>
      </c>
      <c r="AR10" s="16">
        <v>19730</v>
      </c>
      <c r="AS10" s="16">
        <v>10071</v>
      </c>
      <c r="AT10" s="16">
        <v>9659</v>
      </c>
      <c r="AU10" s="16">
        <v>17224</v>
      </c>
    </row>
    <row r="11" spans="1:47" ht="13.5">
      <c r="A11" s="18" t="s">
        <v>318</v>
      </c>
      <c r="B11" s="29">
        <f t="shared" si="0"/>
        <v>70867</v>
      </c>
      <c r="C11" s="31">
        <f t="shared" si="1"/>
        <v>0.022879597495363484</v>
      </c>
      <c r="D11" s="32">
        <f t="shared" si="2"/>
        <v>0.02194251202957653</v>
      </c>
      <c r="E11" s="31">
        <f t="shared" si="3"/>
        <v>0.11428781285003398</v>
      </c>
      <c r="F11" s="32">
        <f t="shared" si="4"/>
        <v>0.1234989487349542</v>
      </c>
      <c r="G11" s="31">
        <f t="shared" si="5"/>
        <v>0.768155860372023</v>
      </c>
      <c r="H11" s="32">
        <f t="shared" si="6"/>
        <v>0.7705420012135409</v>
      </c>
      <c r="I11" s="31">
        <f t="shared" si="7"/>
        <v>0.029214638535411962</v>
      </c>
      <c r="J11" s="32">
        <f t="shared" si="8"/>
        <v>0.02247872775763049</v>
      </c>
      <c r="K11" s="31">
        <f t="shared" si="9"/>
        <v>0.037514460419765326</v>
      </c>
      <c r="L11" s="32">
        <f t="shared" si="10"/>
        <v>0.043997911580848634</v>
      </c>
      <c r="M11" s="31">
        <f t="shared" si="11"/>
        <v>0.027947630327402266</v>
      </c>
      <c r="N11" s="32">
        <f t="shared" si="12"/>
        <v>0.017539898683449278</v>
      </c>
      <c r="O11" s="16">
        <v>41833</v>
      </c>
      <c r="P11" s="16">
        <v>6224</v>
      </c>
      <c r="Q11" s="16">
        <v>1246</v>
      </c>
      <c r="R11" s="16">
        <v>1591</v>
      </c>
      <c r="S11" s="16">
        <v>1522</v>
      </c>
      <c r="T11" s="16">
        <v>2043</v>
      </c>
      <c r="U11" s="16">
        <v>875</v>
      </c>
      <c r="V11" s="16">
        <v>5033</v>
      </c>
      <c r="W11" s="16">
        <v>1191</v>
      </c>
      <c r="X11" s="16">
        <v>54459</v>
      </c>
      <c r="Y11" s="16">
        <v>97</v>
      </c>
      <c r="Z11" s="16">
        <v>72566</v>
      </c>
      <c r="AA11" s="16">
        <v>70867</v>
      </c>
      <c r="AB11" s="16">
        <v>54606</v>
      </c>
      <c r="AC11" s="16">
        <v>8752</v>
      </c>
      <c r="AD11" s="16">
        <v>1555</v>
      </c>
      <c r="AE11" s="16">
        <v>1593</v>
      </c>
      <c r="AF11" s="16">
        <v>1243</v>
      </c>
      <c r="AG11" s="16">
        <v>3118</v>
      </c>
      <c r="AH11" s="16">
        <v>23.1</v>
      </c>
      <c r="AI11" s="16">
        <v>4091</v>
      </c>
      <c r="AJ11" s="16">
        <v>19916</v>
      </c>
      <c r="AK11" s="16">
        <v>21709</v>
      </c>
      <c r="AL11" s="16">
        <v>10347</v>
      </c>
      <c r="AM11" s="16">
        <v>56063</v>
      </c>
      <c r="AN11" s="16">
        <v>138333</v>
      </c>
      <c r="AO11" s="16">
        <v>64976</v>
      </c>
      <c r="AP11" s="16">
        <v>68449</v>
      </c>
      <c r="AQ11" s="16">
        <v>47387</v>
      </c>
      <c r="AR11" s="16">
        <v>21062</v>
      </c>
      <c r="AS11" s="16">
        <v>14964</v>
      </c>
      <c r="AT11" s="16">
        <v>6098</v>
      </c>
      <c r="AU11" s="16">
        <v>4908</v>
      </c>
    </row>
    <row r="12" spans="1:47" ht="13.5">
      <c r="A12" s="18" t="s">
        <v>177</v>
      </c>
      <c r="B12" s="29">
        <f t="shared" si="0"/>
        <v>61696</v>
      </c>
      <c r="C12" s="31">
        <f t="shared" si="1"/>
        <v>0.07803821373028216</v>
      </c>
      <c r="D12" s="32">
        <f t="shared" si="2"/>
        <v>0.06749221991701244</v>
      </c>
      <c r="E12" s="31">
        <f t="shared" si="3"/>
        <v>0.1412834184995927</v>
      </c>
      <c r="F12" s="32">
        <f t="shared" si="4"/>
        <v>0.18231327800829875</v>
      </c>
      <c r="G12" s="31">
        <f t="shared" si="5"/>
        <v>0.7183033399985188</v>
      </c>
      <c r="H12" s="32">
        <f t="shared" si="6"/>
        <v>0.6908389522821576</v>
      </c>
      <c r="I12" s="31">
        <f t="shared" si="7"/>
        <v>0.023346663704361992</v>
      </c>
      <c r="J12" s="32">
        <f t="shared" si="8"/>
        <v>0.021476270746887967</v>
      </c>
      <c r="K12" s="31">
        <f t="shared" si="9"/>
        <v>0.017940457676071983</v>
      </c>
      <c r="L12" s="32">
        <f t="shared" si="10"/>
        <v>0.018607365145228216</v>
      </c>
      <c r="M12" s="31">
        <f t="shared" si="11"/>
        <v>0.02108790639117233</v>
      </c>
      <c r="N12" s="32">
        <f t="shared" si="12"/>
        <v>0.01927191390041494</v>
      </c>
      <c r="O12" s="16">
        <v>38797</v>
      </c>
      <c r="P12" s="16">
        <v>7631</v>
      </c>
      <c r="Q12" s="16">
        <v>4215</v>
      </c>
      <c r="R12" s="16">
        <v>1261</v>
      </c>
      <c r="S12" s="16">
        <v>1139</v>
      </c>
      <c r="T12" s="16">
        <v>969</v>
      </c>
      <c r="U12" s="16">
        <v>315</v>
      </c>
      <c r="V12" s="16">
        <v>6145</v>
      </c>
      <c r="W12" s="16">
        <v>1486</v>
      </c>
      <c r="X12" s="16">
        <v>54012</v>
      </c>
      <c r="Y12" s="16">
        <v>1</v>
      </c>
      <c r="Z12" s="16">
        <v>63314</v>
      </c>
      <c r="AA12" s="16">
        <v>61696</v>
      </c>
      <c r="AB12" s="16">
        <v>42622</v>
      </c>
      <c r="AC12" s="16">
        <v>11248</v>
      </c>
      <c r="AD12" s="16">
        <v>4164</v>
      </c>
      <c r="AE12" s="16">
        <v>1325</v>
      </c>
      <c r="AF12" s="16">
        <v>1189</v>
      </c>
      <c r="AG12" s="16">
        <v>1148</v>
      </c>
      <c r="AH12" s="16">
        <v>31.3</v>
      </c>
      <c r="AI12" s="16">
        <v>3555</v>
      </c>
      <c r="AJ12" s="16">
        <v>14655</v>
      </c>
      <c r="AK12" s="16">
        <v>17206</v>
      </c>
      <c r="AL12" s="16">
        <v>9486</v>
      </c>
      <c r="AM12" s="16">
        <v>44902</v>
      </c>
      <c r="AN12" s="16">
        <v>128968</v>
      </c>
      <c r="AO12" s="16">
        <v>64430</v>
      </c>
      <c r="AP12" s="16">
        <v>55081</v>
      </c>
      <c r="AQ12" s="16">
        <v>33657</v>
      </c>
      <c r="AR12" s="16">
        <v>21424</v>
      </c>
      <c r="AS12" s="16">
        <v>17498</v>
      </c>
      <c r="AT12" s="16">
        <v>3926</v>
      </c>
      <c r="AU12" s="16">
        <v>9457</v>
      </c>
    </row>
    <row r="13" spans="1:47" ht="13.5">
      <c r="A13" s="18" t="s">
        <v>111</v>
      </c>
      <c r="B13" s="29">
        <f t="shared" si="0"/>
        <v>58700</v>
      </c>
      <c r="C13" s="31">
        <f t="shared" si="1"/>
        <v>0.09719153779205998</v>
      </c>
      <c r="D13" s="32">
        <f t="shared" si="2"/>
        <v>0.0964565587734242</v>
      </c>
      <c r="E13" s="31">
        <f t="shared" si="3"/>
        <v>0.1299290352815157</v>
      </c>
      <c r="F13" s="32">
        <f t="shared" si="4"/>
        <v>0.14168654173764905</v>
      </c>
      <c r="G13" s="31">
        <f t="shared" si="5"/>
        <v>0.7050110463948585</v>
      </c>
      <c r="H13" s="32">
        <f t="shared" si="6"/>
        <v>0.6900851788756388</v>
      </c>
      <c r="I13" s="31">
        <f t="shared" si="7"/>
        <v>0.019983932516569592</v>
      </c>
      <c r="J13" s="32">
        <f t="shared" si="8"/>
        <v>0.01729131175468484</v>
      </c>
      <c r="K13" s="31">
        <f t="shared" si="9"/>
        <v>0.028787574479480486</v>
      </c>
      <c r="L13" s="32">
        <f t="shared" si="10"/>
        <v>0.032146507666098806</v>
      </c>
      <c r="M13" s="31">
        <f t="shared" si="11"/>
        <v>0.019096873535515833</v>
      </c>
      <c r="N13" s="32">
        <f t="shared" si="12"/>
        <v>0.02233390119250426</v>
      </c>
      <c r="O13" s="16">
        <v>42123</v>
      </c>
      <c r="P13" s="16">
        <v>7763</v>
      </c>
      <c r="Q13" s="16">
        <v>5807</v>
      </c>
      <c r="R13" s="16">
        <v>1194</v>
      </c>
      <c r="S13" s="16">
        <v>1141</v>
      </c>
      <c r="T13" s="16">
        <v>1720</v>
      </c>
      <c r="U13" s="16">
        <v>402</v>
      </c>
      <c r="V13" s="16">
        <v>5774</v>
      </c>
      <c r="W13" s="16">
        <v>1989</v>
      </c>
      <c r="X13" s="16">
        <v>59748</v>
      </c>
      <c r="Y13" s="16">
        <v>13</v>
      </c>
      <c r="Z13" s="16">
        <v>59880</v>
      </c>
      <c r="AA13" s="16">
        <v>58700</v>
      </c>
      <c r="AB13" s="16">
        <v>40508</v>
      </c>
      <c r="AC13" s="16">
        <v>8317</v>
      </c>
      <c r="AD13" s="16">
        <v>5662</v>
      </c>
      <c r="AE13" s="16">
        <v>1015</v>
      </c>
      <c r="AF13" s="16">
        <v>1311</v>
      </c>
      <c r="AG13" s="16">
        <v>1887</v>
      </c>
      <c r="AH13" s="16">
        <v>31.9</v>
      </c>
      <c r="AI13" s="16">
        <v>3338</v>
      </c>
      <c r="AJ13" s="16">
        <v>14258</v>
      </c>
      <c r="AK13" s="16">
        <v>17417</v>
      </c>
      <c r="AL13" s="16">
        <v>8936</v>
      </c>
      <c r="AM13" s="16">
        <v>43949</v>
      </c>
      <c r="AN13" s="16">
        <v>113203</v>
      </c>
      <c r="AO13" s="16">
        <v>58302</v>
      </c>
      <c r="AP13" s="16">
        <v>49245</v>
      </c>
      <c r="AQ13" s="16">
        <v>32821</v>
      </c>
      <c r="AR13" s="16">
        <v>16424</v>
      </c>
      <c r="AS13" s="16">
        <v>11557</v>
      </c>
      <c r="AT13" s="16">
        <v>4867</v>
      </c>
      <c r="AU13" s="16">
        <v>5656</v>
      </c>
    </row>
    <row r="14" spans="1:47" ht="13.5">
      <c r="A14" s="18" t="s">
        <v>316</v>
      </c>
      <c r="B14" s="29">
        <f t="shared" si="0"/>
        <v>54676</v>
      </c>
      <c r="C14" s="31">
        <f t="shared" si="1"/>
        <v>0.024456572354573734</v>
      </c>
      <c r="D14" s="32">
        <f t="shared" si="2"/>
        <v>0.029025532226205283</v>
      </c>
      <c r="E14" s="31">
        <f t="shared" si="3"/>
        <v>0.10453182334643396</v>
      </c>
      <c r="F14" s="32">
        <f t="shared" si="4"/>
        <v>0.11414514595069135</v>
      </c>
      <c r="G14" s="31">
        <f t="shared" si="5"/>
        <v>0.7980516698642129</v>
      </c>
      <c r="H14" s="32">
        <f t="shared" si="6"/>
        <v>0.783433316263077</v>
      </c>
      <c r="I14" s="31">
        <f t="shared" si="7"/>
        <v>0.03231694823700337</v>
      </c>
      <c r="J14" s="32">
        <f t="shared" si="8"/>
        <v>0.031640939351817984</v>
      </c>
      <c r="K14" s="31">
        <f t="shared" si="9"/>
        <v>0.017676532493899826</v>
      </c>
      <c r="L14" s="32">
        <f t="shared" si="10"/>
        <v>0.022715633916160657</v>
      </c>
      <c r="M14" s="31">
        <f t="shared" si="11"/>
        <v>0.02296645370387617</v>
      </c>
      <c r="N14" s="32">
        <f t="shared" si="12"/>
        <v>0.0190394322920477</v>
      </c>
      <c r="O14" s="16">
        <v>42845</v>
      </c>
      <c r="P14" s="16">
        <v>5612</v>
      </c>
      <c r="Q14" s="16">
        <v>1313</v>
      </c>
      <c r="R14" s="16">
        <v>1735</v>
      </c>
      <c r="S14" s="16">
        <v>1233</v>
      </c>
      <c r="T14" s="16">
        <v>949</v>
      </c>
      <c r="U14" s="16">
        <v>680</v>
      </c>
      <c r="V14" s="16">
        <v>4910</v>
      </c>
      <c r="W14" s="16">
        <v>702</v>
      </c>
      <c r="X14" s="16">
        <v>53687</v>
      </c>
      <c r="Y14" s="16">
        <v>85</v>
      </c>
      <c r="Z14" s="16">
        <v>55560</v>
      </c>
      <c r="AA14" s="16">
        <v>54676</v>
      </c>
      <c r="AB14" s="16">
        <v>42835</v>
      </c>
      <c r="AC14" s="16">
        <v>6241</v>
      </c>
      <c r="AD14" s="16">
        <v>1587</v>
      </c>
      <c r="AE14" s="16">
        <v>1730</v>
      </c>
      <c r="AF14" s="16">
        <v>1041</v>
      </c>
      <c r="AG14" s="16">
        <v>1242</v>
      </c>
      <c r="AH14" s="16">
        <v>21.8</v>
      </c>
      <c r="AI14" s="16">
        <v>2360</v>
      </c>
      <c r="AJ14" s="16">
        <v>14087</v>
      </c>
      <c r="AK14" s="16">
        <v>15110</v>
      </c>
      <c r="AL14" s="16">
        <v>6943</v>
      </c>
      <c r="AM14" s="16">
        <v>38500</v>
      </c>
      <c r="AN14" s="16">
        <v>95589</v>
      </c>
      <c r="AO14" s="16">
        <v>43674</v>
      </c>
      <c r="AP14" s="16">
        <v>40122</v>
      </c>
      <c r="AQ14" s="16">
        <v>24897</v>
      </c>
      <c r="AR14" s="16">
        <v>15225</v>
      </c>
      <c r="AS14" s="16">
        <v>8593</v>
      </c>
      <c r="AT14" s="16">
        <v>6632</v>
      </c>
      <c r="AU14" s="16">
        <v>11793</v>
      </c>
    </row>
    <row r="15" spans="1:47" ht="13.5">
      <c r="A15" s="18" t="s">
        <v>71</v>
      </c>
      <c r="B15" s="29">
        <f t="shared" si="0"/>
        <v>54674</v>
      </c>
      <c r="C15" s="31">
        <f t="shared" si="1"/>
        <v>0.1519692251328082</v>
      </c>
      <c r="D15" s="32">
        <f t="shared" si="2"/>
        <v>0.18575556937483997</v>
      </c>
      <c r="E15" s="31">
        <f t="shared" si="3"/>
        <v>0.09824143616046895</v>
      </c>
      <c r="F15" s="32">
        <f t="shared" si="4"/>
        <v>0.09618831620148517</v>
      </c>
      <c r="G15" s="31">
        <f t="shared" si="5"/>
        <v>0.45323319289247116</v>
      </c>
      <c r="H15" s="32">
        <f t="shared" si="6"/>
        <v>0.43212495884698393</v>
      </c>
      <c r="I15" s="31">
        <f t="shared" si="7"/>
        <v>0.16764975270196006</v>
      </c>
      <c r="J15" s="32">
        <f t="shared" si="8"/>
        <v>0.14901049859165233</v>
      </c>
      <c r="K15" s="31">
        <f t="shared" si="9"/>
        <v>0.061091775050375524</v>
      </c>
      <c r="L15" s="32">
        <f t="shared" si="10"/>
        <v>0.06809452390532977</v>
      </c>
      <c r="M15" s="31">
        <f t="shared" si="11"/>
        <v>0.0678146180619161</v>
      </c>
      <c r="N15" s="32">
        <f t="shared" si="12"/>
        <v>0.06882613307970882</v>
      </c>
      <c r="O15" s="16">
        <v>24742</v>
      </c>
      <c r="P15" s="16">
        <v>5363</v>
      </c>
      <c r="Q15" s="16">
        <v>8296</v>
      </c>
      <c r="R15" s="16">
        <v>9152</v>
      </c>
      <c r="S15" s="16">
        <v>3702</v>
      </c>
      <c r="T15" s="16">
        <v>3335</v>
      </c>
      <c r="U15" s="16">
        <v>2651</v>
      </c>
      <c r="V15" s="16">
        <v>3368</v>
      </c>
      <c r="W15" s="16">
        <v>1995</v>
      </c>
      <c r="X15" s="16">
        <v>54590</v>
      </c>
      <c r="Y15" s="16">
        <v>1</v>
      </c>
      <c r="Z15" s="16">
        <v>55891</v>
      </c>
      <c r="AA15" s="16">
        <v>54674</v>
      </c>
      <c r="AB15" s="16">
        <v>23626</v>
      </c>
      <c r="AC15" s="16">
        <v>5259</v>
      </c>
      <c r="AD15" s="16">
        <v>10156</v>
      </c>
      <c r="AE15" s="16">
        <v>8147</v>
      </c>
      <c r="AF15" s="16">
        <v>3763</v>
      </c>
      <c r="AG15" s="16">
        <v>3723</v>
      </c>
      <c r="AH15" s="16">
        <v>27.8</v>
      </c>
      <c r="AI15" s="16">
        <v>7649</v>
      </c>
      <c r="AJ15" s="16">
        <v>20290</v>
      </c>
      <c r="AK15" s="16">
        <v>13060</v>
      </c>
      <c r="AL15" s="16">
        <v>3956</v>
      </c>
      <c r="AM15" s="16">
        <v>44955</v>
      </c>
      <c r="AN15" s="16">
        <v>98889</v>
      </c>
      <c r="AO15" s="16">
        <v>44922</v>
      </c>
      <c r="AP15" s="16">
        <v>48163</v>
      </c>
      <c r="AQ15" s="16">
        <v>16858</v>
      </c>
      <c r="AR15" s="16">
        <v>31305</v>
      </c>
      <c r="AS15" s="16">
        <v>21886</v>
      </c>
      <c r="AT15" s="16">
        <v>9419</v>
      </c>
      <c r="AU15" s="16">
        <v>5804</v>
      </c>
    </row>
    <row r="16" spans="1:47" ht="13.5">
      <c r="A16" s="18" t="s">
        <v>352</v>
      </c>
      <c r="B16" s="29">
        <f t="shared" si="0"/>
        <v>50230</v>
      </c>
      <c r="C16" s="31">
        <f t="shared" si="1"/>
        <v>0.036208071173806755</v>
      </c>
      <c r="D16" s="32">
        <f t="shared" si="2"/>
        <v>0.04987059526179574</v>
      </c>
      <c r="E16" s="31">
        <f t="shared" si="3"/>
        <v>0.22319961527672022</v>
      </c>
      <c r="F16" s="32">
        <f t="shared" si="4"/>
        <v>0.2294445550467848</v>
      </c>
      <c r="G16" s="31">
        <f t="shared" si="5"/>
        <v>0.657095339237767</v>
      </c>
      <c r="H16" s="32">
        <f t="shared" si="6"/>
        <v>0.665916782799124</v>
      </c>
      <c r="I16" s="31">
        <f t="shared" si="7"/>
        <v>0.03194004728890314</v>
      </c>
      <c r="J16" s="32">
        <f t="shared" si="8"/>
        <v>0.012442763288871193</v>
      </c>
      <c r="K16" s="31">
        <f t="shared" si="9"/>
        <v>0.025608143309421714</v>
      </c>
      <c r="L16" s="32">
        <f t="shared" si="10"/>
        <v>0.029126020306589687</v>
      </c>
      <c r="M16" s="31">
        <f t="shared" si="11"/>
        <v>0.025948783713381156</v>
      </c>
      <c r="N16" s="32">
        <f t="shared" si="12"/>
        <v>0.013199283296834561</v>
      </c>
      <c r="O16" s="16">
        <v>32793</v>
      </c>
      <c r="P16" s="16">
        <v>11139</v>
      </c>
      <c r="Q16" s="16">
        <v>1807</v>
      </c>
      <c r="R16" s="16">
        <v>1594</v>
      </c>
      <c r="S16" s="16">
        <v>1295</v>
      </c>
      <c r="T16" s="16">
        <v>1278</v>
      </c>
      <c r="U16" s="16">
        <v>391</v>
      </c>
      <c r="V16" s="16">
        <v>7053</v>
      </c>
      <c r="W16" s="16">
        <v>4086</v>
      </c>
      <c r="X16" s="16">
        <v>49906</v>
      </c>
      <c r="Y16" s="16">
        <v>95</v>
      </c>
      <c r="Z16" s="16">
        <v>51553</v>
      </c>
      <c r="AA16" s="16">
        <v>50230</v>
      </c>
      <c r="AB16" s="16">
        <v>33449</v>
      </c>
      <c r="AC16" s="16">
        <v>11525</v>
      </c>
      <c r="AD16" s="16">
        <v>2505</v>
      </c>
      <c r="AE16" s="16">
        <v>625</v>
      </c>
      <c r="AF16" s="16">
        <v>663</v>
      </c>
      <c r="AG16" s="16">
        <v>1463</v>
      </c>
      <c r="AH16" s="16">
        <v>35.4</v>
      </c>
      <c r="AI16" s="16">
        <v>3652</v>
      </c>
      <c r="AJ16" s="16">
        <v>12391</v>
      </c>
      <c r="AK16" s="16">
        <v>14178</v>
      </c>
      <c r="AL16" s="16">
        <v>9339</v>
      </c>
      <c r="AM16" s="16">
        <v>39560</v>
      </c>
      <c r="AN16" s="16">
        <v>108361</v>
      </c>
      <c r="AO16" s="16">
        <v>58650</v>
      </c>
      <c r="AP16" s="16">
        <v>46040</v>
      </c>
      <c r="AQ16" s="16">
        <v>24394</v>
      </c>
      <c r="AR16" s="16">
        <v>21646</v>
      </c>
      <c r="AS16" s="16">
        <v>18373</v>
      </c>
      <c r="AT16" s="16">
        <v>3273</v>
      </c>
      <c r="AU16" s="16">
        <v>3671</v>
      </c>
    </row>
    <row r="17" spans="1:47" ht="13.5">
      <c r="A17" s="18" t="s">
        <v>121</v>
      </c>
      <c r="B17" s="29">
        <f t="shared" si="0"/>
        <v>49640</v>
      </c>
      <c r="C17" s="31">
        <f t="shared" si="1"/>
        <v>0.18690425980598904</v>
      </c>
      <c r="D17" s="32">
        <f t="shared" si="2"/>
        <v>0.17844480257856568</v>
      </c>
      <c r="E17" s="31">
        <f t="shared" si="3"/>
        <v>0.20101223112610714</v>
      </c>
      <c r="F17" s="32">
        <f t="shared" si="4"/>
        <v>0.2025584206285254</v>
      </c>
      <c r="G17" s="31">
        <f t="shared" si="5"/>
        <v>0.565520877266976</v>
      </c>
      <c r="H17" s="32">
        <f t="shared" si="6"/>
        <v>0.5772360999194198</v>
      </c>
      <c r="I17" s="31">
        <f t="shared" si="7"/>
        <v>0.01883171657528469</v>
      </c>
      <c r="J17" s="32">
        <f t="shared" si="8"/>
        <v>0.01337630942788074</v>
      </c>
      <c r="K17" s="31">
        <f t="shared" si="9"/>
        <v>0.01303247574862927</v>
      </c>
      <c r="L17" s="32">
        <f t="shared" si="10"/>
        <v>0.015028203062046736</v>
      </c>
      <c r="M17" s="31">
        <f t="shared" si="11"/>
        <v>0.014698439477013919</v>
      </c>
      <c r="N17" s="32">
        <f t="shared" si="12"/>
        <v>0.013356164383561644</v>
      </c>
      <c r="O17" s="16">
        <v>26817</v>
      </c>
      <c r="P17" s="16">
        <v>9532</v>
      </c>
      <c r="Q17" s="16">
        <v>8863</v>
      </c>
      <c r="R17" s="16">
        <v>893</v>
      </c>
      <c r="S17" s="16">
        <v>697</v>
      </c>
      <c r="T17" s="16">
        <v>618</v>
      </c>
      <c r="U17" s="16">
        <v>48</v>
      </c>
      <c r="V17" s="16">
        <v>7374</v>
      </c>
      <c r="W17" s="16">
        <v>2158</v>
      </c>
      <c r="X17" s="16">
        <v>47420</v>
      </c>
      <c r="Y17" s="16">
        <v>81</v>
      </c>
      <c r="Z17" s="16">
        <v>50906</v>
      </c>
      <c r="AA17" s="16">
        <v>49640</v>
      </c>
      <c r="AB17" s="16">
        <v>28654</v>
      </c>
      <c r="AC17" s="16">
        <v>10055</v>
      </c>
      <c r="AD17" s="16">
        <v>8858</v>
      </c>
      <c r="AE17" s="16">
        <v>664</v>
      </c>
      <c r="AF17" s="16">
        <v>663</v>
      </c>
      <c r="AG17" s="16">
        <v>746</v>
      </c>
      <c r="AH17" s="16">
        <v>29.9</v>
      </c>
      <c r="AI17" s="16">
        <v>2486</v>
      </c>
      <c r="AJ17" s="16">
        <v>10234</v>
      </c>
      <c r="AK17" s="16">
        <v>10861</v>
      </c>
      <c r="AL17" s="16">
        <v>7146</v>
      </c>
      <c r="AM17" s="16">
        <v>30727</v>
      </c>
      <c r="AN17" s="16">
        <v>97300</v>
      </c>
      <c r="AO17" s="16">
        <v>54874</v>
      </c>
      <c r="AP17" s="16">
        <v>34921</v>
      </c>
      <c r="AQ17" s="16">
        <v>15458</v>
      </c>
      <c r="AR17" s="16">
        <v>19463</v>
      </c>
      <c r="AS17" s="16">
        <v>17430</v>
      </c>
      <c r="AT17" s="16">
        <v>2033</v>
      </c>
      <c r="AU17" s="16">
        <v>7505</v>
      </c>
    </row>
    <row r="18" spans="1:47" ht="13.5">
      <c r="A18" s="18" t="s">
        <v>308</v>
      </c>
      <c r="B18" s="29">
        <f t="shared" si="0"/>
        <v>47247</v>
      </c>
      <c r="C18" s="31">
        <f t="shared" si="1"/>
        <v>0.06651551110357688</v>
      </c>
      <c r="D18" s="32">
        <f t="shared" si="2"/>
        <v>0.06203568480538447</v>
      </c>
      <c r="E18" s="31">
        <f t="shared" si="3"/>
        <v>0.11020935751822343</v>
      </c>
      <c r="F18" s="32">
        <f t="shared" si="4"/>
        <v>0.10961542531800961</v>
      </c>
      <c r="G18" s="31">
        <f t="shared" si="5"/>
        <v>0.754068486184099</v>
      </c>
      <c r="H18" s="32">
        <f t="shared" si="6"/>
        <v>0.7530425212182784</v>
      </c>
      <c r="I18" s="31">
        <f t="shared" si="7"/>
        <v>0.031509577894558397</v>
      </c>
      <c r="J18" s="32">
        <f t="shared" si="8"/>
        <v>0.025610091646030436</v>
      </c>
      <c r="K18" s="31">
        <f t="shared" si="9"/>
        <v>0.02277928462451263</v>
      </c>
      <c r="L18" s="32">
        <f t="shared" si="10"/>
        <v>0.03519800198954431</v>
      </c>
      <c r="M18" s="31">
        <f t="shared" si="11"/>
        <v>0.014917782675029667</v>
      </c>
      <c r="N18" s="32">
        <f t="shared" si="12"/>
        <v>0.014498275022752768</v>
      </c>
      <c r="O18" s="16">
        <v>35586</v>
      </c>
      <c r="P18" s="16">
        <v>5201</v>
      </c>
      <c r="Q18" s="16">
        <v>3139</v>
      </c>
      <c r="R18" s="16">
        <v>1487</v>
      </c>
      <c r="S18" s="16">
        <v>704</v>
      </c>
      <c r="T18" s="16">
        <v>1075</v>
      </c>
      <c r="U18" s="16">
        <v>297</v>
      </c>
      <c r="V18" s="16">
        <v>4034</v>
      </c>
      <c r="W18" s="16">
        <v>1167</v>
      </c>
      <c r="X18" s="16">
        <v>47192</v>
      </c>
      <c r="Y18" s="16">
        <v>81</v>
      </c>
      <c r="Z18" s="16">
        <v>48289</v>
      </c>
      <c r="AA18" s="16">
        <v>47247</v>
      </c>
      <c r="AB18" s="16">
        <v>35579</v>
      </c>
      <c r="AC18" s="16">
        <v>5179</v>
      </c>
      <c r="AD18" s="16">
        <v>2931</v>
      </c>
      <c r="AE18" s="16">
        <v>1210</v>
      </c>
      <c r="AF18" s="16">
        <v>685</v>
      </c>
      <c r="AG18" s="16">
        <v>1663</v>
      </c>
      <c r="AH18" s="16">
        <v>25.5</v>
      </c>
      <c r="AI18" s="16">
        <v>2655</v>
      </c>
      <c r="AJ18" s="16">
        <v>13709</v>
      </c>
      <c r="AK18" s="16">
        <v>14411</v>
      </c>
      <c r="AL18" s="16">
        <v>6543</v>
      </c>
      <c r="AM18" s="16">
        <v>37318</v>
      </c>
      <c r="AN18" s="16">
        <v>86829</v>
      </c>
      <c r="AO18" s="16">
        <v>47293</v>
      </c>
      <c r="AP18" s="16">
        <v>33883</v>
      </c>
      <c r="AQ18" s="16">
        <v>20742</v>
      </c>
      <c r="AR18" s="16">
        <v>13141</v>
      </c>
      <c r="AS18" s="16">
        <v>8776</v>
      </c>
      <c r="AT18" s="16">
        <v>4365</v>
      </c>
      <c r="AU18" s="16">
        <v>5653</v>
      </c>
    </row>
    <row r="19" spans="1:47" ht="13.5">
      <c r="A19" s="18" t="s">
        <v>155</v>
      </c>
      <c r="B19" s="29">
        <f t="shared" si="0"/>
        <v>42519</v>
      </c>
      <c r="C19" s="31">
        <f t="shared" si="1"/>
        <v>0.015777387545589626</v>
      </c>
      <c r="D19" s="32">
        <f t="shared" si="2"/>
        <v>0.018768080152402455</v>
      </c>
      <c r="E19" s="31">
        <f t="shared" si="3"/>
        <v>0.18284479265162773</v>
      </c>
      <c r="F19" s="32">
        <f t="shared" si="4"/>
        <v>0.18142477480655708</v>
      </c>
      <c r="G19" s="31">
        <f t="shared" si="5"/>
        <v>0.7330811833040659</v>
      </c>
      <c r="H19" s="32">
        <f t="shared" si="6"/>
        <v>0.7370352077894589</v>
      </c>
      <c r="I19" s="31">
        <f t="shared" si="7"/>
        <v>0.02334188842361205</v>
      </c>
      <c r="J19" s="32">
        <f t="shared" si="8"/>
        <v>0.017380465203791245</v>
      </c>
      <c r="K19" s="31">
        <f t="shared" si="9"/>
        <v>0.01818181818181818</v>
      </c>
      <c r="L19" s="32">
        <f t="shared" si="10"/>
        <v>0.02692913756203109</v>
      </c>
      <c r="M19" s="31">
        <f t="shared" si="11"/>
        <v>0.026772929893286505</v>
      </c>
      <c r="N19" s="32">
        <f t="shared" si="12"/>
        <v>0.018462334485759308</v>
      </c>
      <c r="O19" s="16">
        <v>27135</v>
      </c>
      <c r="P19" s="16">
        <v>6768</v>
      </c>
      <c r="Q19" s="16">
        <v>584</v>
      </c>
      <c r="R19" s="16">
        <v>864</v>
      </c>
      <c r="S19" s="16">
        <v>991</v>
      </c>
      <c r="T19" s="16">
        <v>673</v>
      </c>
      <c r="U19" s="16">
        <v>399</v>
      </c>
      <c r="V19" s="16">
        <v>4614</v>
      </c>
      <c r="W19" s="16">
        <v>2154</v>
      </c>
      <c r="X19" s="16">
        <v>37015</v>
      </c>
      <c r="Y19" s="16">
        <v>95</v>
      </c>
      <c r="Z19" s="16">
        <v>43740</v>
      </c>
      <c r="AA19" s="16">
        <v>42519</v>
      </c>
      <c r="AB19" s="16">
        <v>31338</v>
      </c>
      <c r="AC19" s="16">
        <v>7714</v>
      </c>
      <c r="AD19" s="16">
        <v>798</v>
      </c>
      <c r="AE19" s="16">
        <v>739</v>
      </c>
      <c r="AF19" s="16">
        <v>785</v>
      </c>
      <c r="AG19" s="16">
        <v>1145</v>
      </c>
      <c r="AH19" s="16">
        <v>29.5</v>
      </c>
      <c r="AI19" s="16">
        <v>2156</v>
      </c>
      <c r="AJ19" s="16">
        <v>9320</v>
      </c>
      <c r="AK19" s="16">
        <v>12356</v>
      </c>
      <c r="AL19" s="16">
        <v>7140</v>
      </c>
      <c r="AM19" s="16">
        <v>30972</v>
      </c>
      <c r="AN19" s="16">
        <v>88341</v>
      </c>
      <c r="AO19" s="16">
        <v>39727</v>
      </c>
      <c r="AP19" s="16">
        <v>45158</v>
      </c>
      <c r="AQ19" s="16">
        <v>22982</v>
      </c>
      <c r="AR19" s="16">
        <v>22176</v>
      </c>
      <c r="AS19" s="16">
        <v>13600</v>
      </c>
      <c r="AT19" s="16">
        <v>8576</v>
      </c>
      <c r="AU19" s="16">
        <v>3456</v>
      </c>
    </row>
    <row r="20" spans="1:47" ht="13.5">
      <c r="A20" s="18" t="s">
        <v>277</v>
      </c>
      <c r="B20" s="29">
        <f t="shared" si="0"/>
        <v>41745</v>
      </c>
      <c r="C20" s="31">
        <f t="shared" si="1"/>
        <v>0.12725498470302773</v>
      </c>
      <c r="D20" s="32">
        <f t="shared" si="2"/>
        <v>0.14480776140855192</v>
      </c>
      <c r="E20" s="31">
        <f t="shared" si="3"/>
        <v>0.16270176178921827</v>
      </c>
      <c r="F20" s="32">
        <f t="shared" si="4"/>
        <v>0.19604743083003953</v>
      </c>
      <c r="G20" s="31">
        <f t="shared" si="5"/>
        <v>0.6390969511551852</v>
      </c>
      <c r="H20" s="32">
        <f t="shared" si="6"/>
        <v>0.592597915918074</v>
      </c>
      <c r="I20" s="31">
        <f t="shared" si="7"/>
        <v>0.02576748602173225</v>
      </c>
      <c r="J20" s="32">
        <f t="shared" si="8"/>
        <v>0.01854114265181459</v>
      </c>
      <c r="K20" s="31">
        <f t="shared" si="9"/>
        <v>0.026743327355206244</v>
      </c>
      <c r="L20" s="32">
        <f t="shared" si="10"/>
        <v>0.02865013774104683</v>
      </c>
      <c r="M20" s="31">
        <f t="shared" si="11"/>
        <v>0.01843548897563034</v>
      </c>
      <c r="N20" s="32">
        <f t="shared" si="12"/>
        <v>0.019355611450473112</v>
      </c>
      <c r="O20" s="16">
        <v>24232</v>
      </c>
      <c r="P20" s="16">
        <v>6169</v>
      </c>
      <c r="Q20" s="16">
        <v>4825</v>
      </c>
      <c r="R20" s="16">
        <v>977</v>
      </c>
      <c r="S20" s="16">
        <v>699</v>
      </c>
      <c r="T20" s="16">
        <v>1014</v>
      </c>
      <c r="U20" s="16">
        <v>226</v>
      </c>
      <c r="V20" s="16">
        <v>4375</v>
      </c>
      <c r="W20" s="16">
        <v>1794</v>
      </c>
      <c r="X20" s="16">
        <v>37916</v>
      </c>
      <c r="Y20" s="16">
        <v>13</v>
      </c>
      <c r="Z20" s="16">
        <v>42821</v>
      </c>
      <c r="AA20" s="16">
        <v>41745</v>
      </c>
      <c r="AB20" s="16">
        <v>24738</v>
      </c>
      <c r="AC20" s="16">
        <v>8184</v>
      </c>
      <c r="AD20" s="16">
        <v>6045</v>
      </c>
      <c r="AE20" s="16">
        <v>774</v>
      </c>
      <c r="AF20" s="16">
        <v>808</v>
      </c>
      <c r="AG20" s="16">
        <v>1196</v>
      </c>
      <c r="AH20" s="16">
        <v>34.3</v>
      </c>
      <c r="AI20" s="16">
        <v>4476</v>
      </c>
      <c r="AJ20" s="16">
        <v>13771</v>
      </c>
      <c r="AK20" s="16">
        <v>11041</v>
      </c>
      <c r="AL20" s="16">
        <v>5417</v>
      </c>
      <c r="AM20" s="16">
        <v>34705</v>
      </c>
      <c r="AN20" s="16">
        <v>92071</v>
      </c>
      <c r="AO20" s="16">
        <v>47374</v>
      </c>
      <c r="AP20" s="16">
        <v>40242</v>
      </c>
      <c r="AQ20" s="16">
        <v>20953</v>
      </c>
      <c r="AR20" s="16">
        <v>19289</v>
      </c>
      <c r="AS20" s="16">
        <v>16386</v>
      </c>
      <c r="AT20" s="16">
        <v>2903</v>
      </c>
      <c r="AU20" s="16">
        <v>4455</v>
      </c>
    </row>
    <row r="21" spans="1:47" ht="13.5">
      <c r="A21" s="18" t="s">
        <v>52</v>
      </c>
      <c r="B21" s="29">
        <f t="shared" si="0"/>
        <v>40712</v>
      </c>
      <c r="C21" s="31">
        <f t="shared" si="1"/>
        <v>0.020839781285463738</v>
      </c>
      <c r="D21" s="32">
        <f t="shared" si="2"/>
        <v>0.04332874828060523</v>
      </c>
      <c r="E21" s="31">
        <f t="shared" si="3"/>
        <v>0.1433336772241136</v>
      </c>
      <c r="F21" s="32">
        <f t="shared" si="4"/>
        <v>0.15523678522303005</v>
      </c>
      <c r="G21" s="31">
        <f t="shared" si="5"/>
        <v>0.7836926991987345</v>
      </c>
      <c r="H21" s="32">
        <f t="shared" si="6"/>
        <v>0.7416486539595205</v>
      </c>
      <c r="I21" s="31">
        <f t="shared" si="7"/>
        <v>0.014305856459988308</v>
      </c>
      <c r="J21" s="32">
        <f t="shared" si="8"/>
        <v>0.015081548437807036</v>
      </c>
      <c r="K21" s="31">
        <f t="shared" si="9"/>
        <v>0.019876887100656833</v>
      </c>
      <c r="L21" s="32">
        <f t="shared" si="10"/>
        <v>0.028001572018078208</v>
      </c>
      <c r="M21" s="31">
        <f t="shared" si="11"/>
        <v>0.01795109873104302</v>
      </c>
      <c r="N21" s="32">
        <f t="shared" si="12"/>
        <v>0.016702692080958932</v>
      </c>
      <c r="O21" s="16">
        <v>22789</v>
      </c>
      <c r="P21" s="16">
        <v>4168</v>
      </c>
      <c r="Q21" s="16">
        <v>606</v>
      </c>
      <c r="R21" s="16">
        <v>416</v>
      </c>
      <c r="S21" s="16">
        <v>522</v>
      </c>
      <c r="T21" s="16">
        <v>578</v>
      </c>
      <c r="U21" s="16">
        <v>113</v>
      </c>
      <c r="V21" s="16">
        <v>3244</v>
      </c>
      <c r="W21" s="16">
        <v>924</v>
      </c>
      <c r="X21" s="16">
        <v>29079</v>
      </c>
      <c r="Y21" s="16">
        <v>13</v>
      </c>
      <c r="Z21" s="16">
        <v>41645</v>
      </c>
      <c r="AA21" s="16">
        <v>40712</v>
      </c>
      <c r="AB21" s="16">
        <v>30194</v>
      </c>
      <c r="AC21" s="16">
        <v>6320</v>
      </c>
      <c r="AD21" s="16">
        <v>1764</v>
      </c>
      <c r="AE21" s="16">
        <v>614</v>
      </c>
      <c r="AF21" s="16">
        <v>680</v>
      </c>
      <c r="AG21" s="16">
        <v>1140</v>
      </c>
      <c r="AH21" s="16">
        <v>41.6</v>
      </c>
      <c r="AI21" s="16">
        <v>1592</v>
      </c>
      <c r="AJ21" s="16">
        <v>7857</v>
      </c>
      <c r="AK21" s="16">
        <v>12659</v>
      </c>
      <c r="AL21" s="16">
        <v>7258</v>
      </c>
      <c r="AM21" s="16">
        <v>29366</v>
      </c>
      <c r="AN21" s="16">
        <v>83119</v>
      </c>
      <c r="AO21" s="16">
        <v>41487</v>
      </c>
      <c r="AP21" s="16">
        <v>39541</v>
      </c>
      <c r="AQ21" s="16">
        <v>24241</v>
      </c>
      <c r="AR21" s="16">
        <v>15300</v>
      </c>
      <c r="AS21" s="16">
        <v>12727</v>
      </c>
      <c r="AT21" s="16">
        <v>2573</v>
      </c>
      <c r="AU21" s="16">
        <v>2091</v>
      </c>
    </row>
    <row r="22" spans="1:47" ht="13.5">
      <c r="A22" s="18" t="s">
        <v>237</v>
      </c>
      <c r="B22" s="29">
        <f t="shared" si="0"/>
        <v>40321</v>
      </c>
      <c r="C22" s="31">
        <f t="shared" si="1"/>
        <v>0.04122757049273711</v>
      </c>
      <c r="D22" s="32">
        <f t="shared" si="2"/>
        <v>0.04811388606433372</v>
      </c>
      <c r="E22" s="31">
        <f t="shared" si="3"/>
        <v>0.10467103389347764</v>
      </c>
      <c r="F22" s="32">
        <f t="shared" si="4"/>
        <v>0.08449691227896133</v>
      </c>
      <c r="G22" s="31">
        <f t="shared" si="5"/>
        <v>0.7719310737681572</v>
      </c>
      <c r="H22" s="32">
        <f t="shared" si="6"/>
        <v>0.7825946777113663</v>
      </c>
      <c r="I22" s="31">
        <f t="shared" si="7"/>
        <v>0.027485046995158073</v>
      </c>
      <c r="J22" s="32">
        <f t="shared" si="8"/>
        <v>0.02246968081148781</v>
      </c>
      <c r="K22" s="31">
        <f t="shared" si="9"/>
        <v>0.021812399126554638</v>
      </c>
      <c r="L22" s="32">
        <f t="shared" si="10"/>
        <v>0.03360531732843927</v>
      </c>
      <c r="M22" s="31">
        <f t="shared" si="11"/>
        <v>0.03287287572391531</v>
      </c>
      <c r="N22" s="32">
        <f t="shared" si="12"/>
        <v>0.028719525805411573</v>
      </c>
      <c r="O22" s="16">
        <v>32523</v>
      </c>
      <c r="P22" s="16">
        <v>4410</v>
      </c>
      <c r="Q22" s="16">
        <v>1737</v>
      </c>
      <c r="R22" s="16">
        <v>1158</v>
      </c>
      <c r="S22" s="16">
        <v>1385</v>
      </c>
      <c r="T22" s="16">
        <v>919</v>
      </c>
      <c r="U22" s="16">
        <v>849</v>
      </c>
      <c r="V22" s="16">
        <v>3712</v>
      </c>
      <c r="W22" s="16">
        <v>698</v>
      </c>
      <c r="X22" s="16">
        <v>42132</v>
      </c>
      <c r="Y22" s="16">
        <v>85</v>
      </c>
      <c r="Z22" s="16">
        <v>41198</v>
      </c>
      <c r="AA22" s="16">
        <v>40321</v>
      </c>
      <c r="AB22" s="16">
        <v>31555</v>
      </c>
      <c r="AC22" s="16">
        <v>3407</v>
      </c>
      <c r="AD22" s="16">
        <v>1940</v>
      </c>
      <c r="AE22" s="16">
        <v>906</v>
      </c>
      <c r="AF22" s="16">
        <v>1158</v>
      </c>
      <c r="AG22" s="16">
        <v>1355</v>
      </c>
      <c r="AH22" s="16">
        <v>21.9</v>
      </c>
      <c r="AI22" s="16">
        <v>1788</v>
      </c>
      <c r="AJ22" s="16">
        <v>13046</v>
      </c>
      <c r="AK22" s="16">
        <v>12180</v>
      </c>
      <c r="AL22" s="16">
        <v>4145</v>
      </c>
      <c r="AM22" s="16">
        <v>31159</v>
      </c>
      <c r="AN22" s="16">
        <v>66229</v>
      </c>
      <c r="AO22" s="16">
        <v>28203</v>
      </c>
      <c r="AP22" s="16">
        <v>29528</v>
      </c>
      <c r="AQ22" s="16">
        <v>14852</v>
      </c>
      <c r="AR22" s="16">
        <v>14676</v>
      </c>
      <c r="AS22" s="16">
        <v>7916</v>
      </c>
      <c r="AT22" s="16">
        <v>6760</v>
      </c>
      <c r="AU22" s="16">
        <v>8498</v>
      </c>
    </row>
    <row r="23" spans="1:47" ht="13.5">
      <c r="A23" s="18" t="s">
        <v>275</v>
      </c>
      <c r="B23" s="29">
        <f t="shared" si="0"/>
        <v>39189</v>
      </c>
      <c r="C23" s="31">
        <f t="shared" si="1"/>
        <v>0.03828860278716452</v>
      </c>
      <c r="D23" s="32">
        <f t="shared" si="2"/>
        <v>0.04845747531194978</v>
      </c>
      <c r="E23" s="31">
        <f t="shared" si="3"/>
        <v>0.11852431088893234</v>
      </c>
      <c r="F23" s="32">
        <f t="shared" si="4"/>
        <v>0.1269999234479063</v>
      </c>
      <c r="G23" s="31">
        <f t="shared" si="5"/>
        <v>0.7586505431898791</v>
      </c>
      <c r="H23" s="32">
        <f t="shared" si="6"/>
        <v>0.7393911556814412</v>
      </c>
      <c r="I23" s="31">
        <f t="shared" si="7"/>
        <v>0.03370849275281369</v>
      </c>
      <c r="J23" s="32">
        <f t="shared" si="8"/>
        <v>0.027992548929546557</v>
      </c>
      <c r="K23" s="31">
        <f t="shared" si="9"/>
        <v>0.02801128271008462</v>
      </c>
      <c r="L23" s="32">
        <f t="shared" si="10"/>
        <v>0.029498073438975224</v>
      </c>
      <c r="M23" s="31">
        <f t="shared" si="11"/>
        <v>0.022816767671125757</v>
      </c>
      <c r="N23" s="32">
        <f t="shared" si="12"/>
        <v>0.027660823190180917</v>
      </c>
      <c r="O23" s="16">
        <v>27165</v>
      </c>
      <c r="P23" s="16">
        <v>4244</v>
      </c>
      <c r="Q23" s="16">
        <v>1371</v>
      </c>
      <c r="R23" s="16">
        <v>1207</v>
      </c>
      <c r="S23" s="16">
        <v>817</v>
      </c>
      <c r="T23" s="16">
        <v>1003</v>
      </c>
      <c r="U23" s="16">
        <v>395</v>
      </c>
      <c r="V23" s="16">
        <v>3551</v>
      </c>
      <c r="W23" s="16">
        <v>693</v>
      </c>
      <c r="X23" s="16">
        <v>35807</v>
      </c>
      <c r="Y23" s="16">
        <v>81</v>
      </c>
      <c r="Z23" s="16">
        <v>40112</v>
      </c>
      <c r="AA23" s="16">
        <v>39189</v>
      </c>
      <c r="AB23" s="16">
        <v>28976</v>
      </c>
      <c r="AC23" s="16">
        <v>4977</v>
      </c>
      <c r="AD23" s="16">
        <v>1899</v>
      </c>
      <c r="AE23" s="16">
        <v>1097</v>
      </c>
      <c r="AF23" s="16">
        <v>1084</v>
      </c>
      <c r="AG23" s="16">
        <v>1156</v>
      </c>
      <c r="AH23" s="16">
        <v>25</v>
      </c>
      <c r="AI23" s="16">
        <v>2011</v>
      </c>
      <c r="AJ23" s="16">
        <v>9598</v>
      </c>
      <c r="AK23" s="16">
        <v>11090</v>
      </c>
      <c r="AL23" s="16">
        <v>5396</v>
      </c>
      <c r="AM23" s="16">
        <v>28095</v>
      </c>
      <c r="AN23" s="16">
        <v>69828</v>
      </c>
      <c r="AO23" s="16">
        <v>34242</v>
      </c>
      <c r="AP23" s="16">
        <v>30928</v>
      </c>
      <c r="AQ23" s="16">
        <v>19216</v>
      </c>
      <c r="AR23" s="16">
        <v>11712</v>
      </c>
      <c r="AS23" s="16">
        <v>8395</v>
      </c>
      <c r="AT23" s="16">
        <v>3317</v>
      </c>
      <c r="AU23" s="16">
        <v>4658</v>
      </c>
    </row>
    <row r="24" spans="1:47" ht="13.5">
      <c r="A24" s="18" t="s">
        <v>350</v>
      </c>
      <c r="B24" s="29">
        <f t="shared" si="0"/>
        <v>38374</v>
      </c>
      <c r="C24" s="31">
        <f t="shared" si="1"/>
        <v>0.011982570806100218</v>
      </c>
      <c r="D24" s="32">
        <f t="shared" si="2"/>
        <v>0.0066190649919216134</v>
      </c>
      <c r="E24" s="31">
        <f t="shared" si="3"/>
        <v>0.16476812947401182</v>
      </c>
      <c r="F24" s="32">
        <f t="shared" si="4"/>
        <v>0.14460311669359463</v>
      </c>
      <c r="G24" s="31">
        <f t="shared" si="5"/>
        <v>0.7701525054466231</v>
      </c>
      <c r="H24" s="32">
        <f t="shared" si="6"/>
        <v>0.7875905561056966</v>
      </c>
      <c r="I24" s="31">
        <f t="shared" si="7"/>
        <v>0.015810768751945224</v>
      </c>
      <c r="J24" s="32">
        <f t="shared" si="8"/>
        <v>0.018111221139313075</v>
      </c>
      <c r="K24" s="31">
        <f t="shared" si="9"/>
        <v>0.02250233426704015</v>
      </c>
      <c r="L24" s="32">
        <f t="shared" si="10"/>
        <v>0.02423515922239016</v>
      </c>
      <c r="M24" s="31">
        <f t="shared" si="11"/>
        <v>0.01478369125427949</v>
      </c>
      <c r="N24" s="32">
        <f t="shared" si="12"/>
        <v>0.018840881847083962</v>
      </c>
      <c r="O24" s="16">
        <v>24745</v>
      </c>
      <c r="P24" s="16">
        <v>5294</v>
      </c>
      <c r="Q24" s="16">
        <v>385</v>
      </c>
      <c r="R24" s="16">
        <v>508</v>
      </c>
      <c r="S24" s="16">
        <v>475</v>
      </c>
      <c r="T24" s="16">
        <v>723</v>
      </c>
      <c r="U24" s="16">
        <v>166</v>
      </c>
      <c r="V24" s="16">
        <v>3677</v>
      </c>
      <c r="W24" s="16">
        <v>1617</v>
      </c>
      <c r="X24" s="16">
        <v>32130</v>
      </c>
      <c r="Y24" s="16">
        <v>95</v>
      </c>
      <c r="Z24" s="16">
        <v>39084</v>
      </c>
      <c r="AA24" s="16">
        <v>38374</v>
      </c>
      <c r="AB24" s="16">
        <v>30223</v>
      </c>
      <c r="AC24" s="16">
        <v>5549</v>
      </c>
      <c r="AD24" s="16">
        <v>254</v>
      </c>
      <c r="AE24" s="16">
        <v>695</v>
      </c>
      <c r="AF24" s="16">
        <v>723</v>
      </c>
      <c r="AG24" s="16">
        <v>930</v>
      </c>
      <c r="AH24" s="16">
        <v>29.6</v>
      </c>
      <c r="AI24" s="16">
        <v>1495</v>
      </c>
      <c r="AJ24" s="16">
        <v>7984</v>
      </c>
      <c r="AK24" s="16">
        <v>11853</v>
      </c>
      <c r="AL24" s="16">
        <v>6779</v>
      </c>
      <c r="AM24" s="16">
        <v>28111</v>
      </c>
      <c r="AN24" s="16">
        <v>82548</v>
      </c>
      <c r="AO24" s="16">
        <v>36884</v>
      </c>
      <c r="AP24" s="16">
        <v>42208</v>
      </c>
      <c r="AQ24" s="16">
        <v>22973</v>
      </c>
      <c r="AR24" s="16">
        <v>19235</v>
      </c>
      <c r="AS24" s="16">
        <v>14438</v>
      </c>
      <c r="AT24" s="16">
        <v>4797</v>
      </c>
      <c r="AU24" s="16">
        <v>3456</v>
      </c>
    </row>
    <row r="25" spans="1:47" ht="13.5">
      <c r="A25" s="18" t="s">
        <v>203</v>
      </c>
      <c r="B25" s="29">
        <f t="shared" si="0"/>
        <v>37874</v>
      </c>
      <c r="C25" s="31">
        <f t="shared" si="1"/>
        <v>0.015023137587173304</v>
      </c>
      <c r="D25" s="32">
        <f t="shared" si="2"/>
        <v>0.032977768389924486</v>
      </c>
      <c r="E25" s="31">
        <f t="shared" si="3"/>
        <v>0.1074757218275435</v>
      </c>
      <c r="F25" s="32">
        <f t="shared" si="4"/>
        <v>0.1035274858742145</v>
      </c>
      <c r="G25" s="31">
        <f t="shared" si="5"/>
        <v>0.8041126246496774</v>
      </c>
      <c r="H25" s="32">
        <f t="shared" si="6"/>
        <v>0.7978296456672124</v>
      </c>
      <c r="I25" s="31">
        <f t="shared" si="7"/>
        <v>0.017532425210193575</v>
      </c>
      <c r="J25" s="32">
        <f t="shared" si="8"/>
        <v>0.01396736547499604</v>
      </c>
      <c r="K25" s="31">
        <f t="shared" si="9"/>
        <v>0.026852636381411717</v>
      </c>
      <c r="L25" s="32">
        <f t="shared" si="10"/>
        <v>0.031182341447959023</v>
      </c>
      <c r="M25" s="31">
        <f t="shared" si="11"/>
        <v>0.02900345434400052</v>
      </c>
      <c r="N25" s="32">
        <f t="shared" si="12"/>
        <v>0.020515393145693617</v>
      </c>
      <c r="O25" s="16">
        <v>24675</v>
      </c>
      <c r="P25" s="16">
        <v>3298</v>
      </c>
      <c r="Q25" s="16">
        <v>461</v>
      </c>
      <c r="R25" s="16">
        <v>538</v>
      </c>
      <c r="S25" s="16">
        <v>890</v>
      </c>
      <c r="T25" s="16">
        <v>824</v>
      </c>
      <c r="U25" s="16">
        <v>565</v>
      </c>
      <c r="V25" s="16">
        <v>2570</v>
      </c>
      <c r="W25" s="16">
        <v>728</v>
      </c>
      <c r="X25" s="16">
        <v>30686</v>
      </c>
      <c r="Y25" s="16">
        <v>1</v>
      </c>
      <c r="Z25" s="16">
        <v>38542</v>
      </c>
      <c r="AA25" s="16">
        <v>37874</v>
      </c>
      <c r="AB25" s="16">
        <v>30217</v>
      </c>
      <c r="AC25" s="16">
        <v>3921</v>
      </c>
      <c r="AD25" s="16">
        <v>1249</v>
      </c>
      <c r="AE25" s="16">
        <v>529</v>
      </c>
      <c r="AF25" s="16">
        <v>777</v>
      </c>
      <c r="AG25" s="16">
        <v>1181</v>
      </c>
      <c r="AH25" s="16">
        <v>31.3</v>
      </c>
      <c r="AI25" s="16">
        <v>1102</v>
      </c>
      <c r="AJ25" s="16">
        <v>6378</v>
      </c>
      <c r="AK25" s="16">
        <v>11825</v>
      </c>
      <c r="AL25" s="16">
        <v>6760</v>
      </c>
      <c r="AM25" s="16">
        <v>26065</v>
      </c>
      <c r="AN25" s="16">
        <v>67831</v>
      </c>
      <c r="AO25" s="16">
        <v>32182</v>
      </c>
      <c r="AP25" s="16">
        <v>33582</v>
      </c>
      <c r="AQ25" s="16">
        <v>19231</v>
      </c>
      <c r="AR25" s="16">
        <v>14351</v>
      </c>
      <c r="AS25" s="16">
        <v>9732</v>
      </c>
      <c r="AT25" s="16">
        <v>4619</v>
      </c>
      <c r="AU25" s="16">
        <v>2067</v>
      </c>
    </row>
    <row r="26" spans="1:47" ht="13.5">
      <c r="A26" s="18" t="s">
        <v>40</v>
      </c>
      <c r="B26" s="29">
        <f>AA26</f>
        <v>37327</v>
      </c>
      <c r="C26" s="31">
        <f>Q26/X26</f>
        <v>0.12114133919574975</v>
      </c>
      <c r="D26" s="32">
        <f>AD26/AA26</f>
        <v>0.1572588206927961</v>
      </c>
      <c r="E26" s="31">
        <f>P26/X26</f>
        <v>0.10643949803059448</v>
      </c>
      <c r="F26" s="32">
        <f>AC26/AA26</f>
        <v>0.11927023334315642</v>
      </c>
      <c r="G26" s="31">
        <f>O26/X26</f>
        <v>0.5452505267014748</v>
      </c>
      <c r="H26" s="32">
        <f>AB26/AA26</f>
        <v>0.6304283762423982</v>
      </c>
      <c r="I26" s="31">
        <f>R26/X26</f>
        <v>0.0377164056059357</v>
      </c>
      <c r="J26" s="32">
        <f>AE26/AA26</f>
        <v>0.026468775953063465</v>
      </c>
      <c r="K26" s="31">
        <f>T26/X26</f>
        <v>0.16064394980305946</v>
      </c>
      <c r="L26" s="32">
        <f>AG26/AA26</f>
        <v>0.04037292040614033</v>
      </c>
      <c r="M26" s="31">
        <f>S26/X26</f>
        <v>0.028808280663185856</v>
      </c>
      <c r="N26" s="32">
        <f>AF26/AA26</f>
        <v>0.026200873362445413</v>
      </c>
      <c r="O26" s="16">
        <v>23810</v>
      </c>
      <c r="P26" s="16">
        <v>4648</v>
      </c>
      <c r="Q26" s="16">
        <v>5290</v>
      </c>
      <c r="R26" s="16">
        <v>1647</v>
      </c>
      <c r="S26" s="16">
        <v>1258</v>
      </c>
      <c r="T26" s="16">
        <v>7015</v>
      </c>
      <c r="U26" s="16">
        <v>661</v>
      </c>
      <c r="V26" s="16">
        <v>3491</v>
      </c>
      <c r="W26" s="16">
        <v>1157</v>
      </c>
      <c r="X26" s="16">
        <v>43668</v>
      </c>
      <c r="Y26" s="16">
        <v>1</v>
      </c>
      <c r="Z26" s="16">
        <v>38095</v>
      </c>
      <c r="AA26" s="16">
        <v>37327</v>
      </c>
      <c r="AB26" s="16">
        <v>23532</v>
      </c>
      <c r="AC26" s="16">
        <v>4452</v>
      </c>
      <c r="AD26" s="16">
        <v>5870</v>
      </c>
      <c r="AE26" s="16">
        <v>988</v>
      </c>
      <c r="AF26" s="16">
        <v>978</v>
      </c>
      <c r="AG26" s="16">
        <v>1507</v>
      </c>
      <c r="AH26" s="16">
        <v>29.6</v>
      </c>
      <c r="AI26" s="16">
        <v>2834</v>
      </c>
      <c r="AJ26" s="16">
        <v>12884</v>
      </c>
      <c r="AK26" s="16">
        <v>10715</v>
      </c>
      <c r="AL26" s="16">
        <v>3793</v>
      </c>
      <c r="AM26" s="16">
        <v>30226</v>
      </c>
      <c r="AN26" s="16">
        <v>68239</v>
      </c>
      <c r="AO26" s="16">
        <v>34159</v>
      </c>
      <c r="AP26" s="16">
        <v>30595</v>
      </c>
      <c r="AQ26" s="16">
        <v>17465</v>
      </c>
      <c r="AR26" s="16">
        <v>13130</v>
      </c>
      <c r="AS26" s="16">
        <v>7979</v>
      </c>
      <c r="AT26" s="16">
        <v>5151</v>
      </c>
      <c r="AU26" s="16">
        <v>3485</v>
      </c>
    </row>
    <row r="27" spans="1:47" ht="13.5">
      <c r="A27" s="18" t="s">
        <v>302</v>
      </c>
      <c r="B27" s="29">
        <f t="shared" si="0"/>
        <v>36928</v>
      </c>
      <c r="C27" s="31">
        <f t="shared" si="1"/>
        <v>0.09214681522969671</v>
      </c>
      <c r="D27" s="32">
        <f t="shared" si="2"/>
        <v>0.10192807625649913</v>
      </c>
      <c r="E27" s="31">
        <f t="shared" si="3"/>
        <v>0.11744026693678127</v>
      </c>
      <c r="F27" s="32">
        <f t="shared" si="4"/>
        <v>0.13071382149046792</v>
      </c>
      <c r="G27" s="31">
        <f t="shared" si="5"/>
        <v>0.7337186438658166</v>
      </c>
      <c r="H27" s="32">
        <f t="shared" si="6"/>
        <v>0.7033416377816292</v>
      </c>
      <c r="I27" s="31">
        <f t="shared" si="7"/>
        <v>0.024250729905261278</v>
      </c>
      <c r="J27" s="32">
        <f t="shared" si="8"/>
        <v>0.018874566724436742</v>
      </c>
      <c r="K27" s="31">
        <f t="shared" si="9"/>
        <v>0.013197878805934577</v>
      </c>
      <c r="L27" s="32">
        <f t="shared" si="10"/>
        <v>0.024182192374350087</v>
      </c>
      <c r="M27" s="31">
        <f t="shared" si="11"/>
        <v>0.019245665256509562</v>
      </c>
      <c r="N27" s="32">
        <f t="shared" si="12"/>
        <v>0.020959705372616984</v>
      </c>
      <c r="O27" s="16">
        <v>24628</v>
      </c>
      <c r="P27" s="16">
        <v>3942</v>
      </c>
      <c r="Q27" s="16">
        <v>3093</v>
      </c>
      <c r="R27" s="16">
        <v>814</v>
      </c>
      <c r="S27" s="16">
        <v>646</v>
      </c>
      <c r="T27" s="16">
        <v>443</v>
      </c>
      <c r="U27" s="16">
        <v>177</v>
      </c>
      <c r="V27" s="16">
        <v>3193</v>
      </c>
      <c r="W27" s="16">
        <v>749</v>
      </c>
      <c r="X27" s="16">
        <v>33566</v>
      </c>
      <c r="Y27" s="16">
        <v>1</v>
      </c>
      <c r="Z27" s="16">
        <v>37927</v>
      </c>
      <c r="AA27" s="16">
        <v>36928</v>
      </c>
      <c r="AB27" s="16">
        <v>25973</v>
      </c>
      <c r="AC27" s="16">
        <v>4827</v>
      </c>
      <c r="AD27" s="16">
        <v>3764</v>
      </c>
      <c r="AE27" s="16">
        <v>697</v>
      </c>
      <c r="AF27" s="16">
        <v>774</v>
      </c>
      <c r="AG27" s="16">
        <v>893</v>
      </c>
      <c r="AH27" s="16">
        <v>30.5</v>
      </c>
      <c r="AI27" s="16">
        <v>2850</v>
      </c>
      <c r="AJ27" s="16">
        <v>10836</v>
      </c>
      <c r="AK27" s="16">
        <v>11193</v>
      </c>
      <c r="AL27" s="16">
        <v>5737</v>
      </c>
      <c r="AM27" s="16">
        <v>30616</v>
      </c>
      <c r="AN27" s="16">
        <v>74451</v>
      </c>
      <c r="AO27" s="16">
        <v>40254</v>
      </c>
      <c r="AP27" s="16">
        <v>30954</v>
      </c>
      <c r="AQ27" s="16">
        <v>21404</v>
      </c>
      <c r="AR27" s="16">
        <v>9550</v>
      </c>
      <c r="AS27" s="16">
        <v>7116</v>
      </c>
      <c r="AT27" s="16">
        <v>2434</v>
      </c>
      <c r="AU27" s="16">
        <v>3243</v>
      </c>
    </row>
    <row r="28" spans="1:47" ht="13.5">
      <c r="A28" s="18" t="s">
        <v>239</v>
      </c>
      <c r="B28" s="29">
        <f t="shared" si="0"/>
        <v>33743</v>
      </c>
      <c r="C28" s="31">
        <f t="shared" si="1"/>
        <v>0.016475373108606486</v>
      </c>
      <c r="D28" s="32">
        <f t="shared" si="2"/>
        <v>0.01778146578549625</v>
      </c>
      <c r="E28" s="31">
        <f t="shared" si="3"/>
        <v>0.12825285216971702</v>
      </c>
      <c r="F28" s="32">
        <f t="shared" si="4"/>
        <v>0.15443203034703495</v>
      </c>
      <c r="G28" s="31">
        <f t="shared" si="5"/>
        <v>0.7858201495881156</v>
      </c>
      <c r="H28" s="32">
        <f t="shared" si="6"/>
        <v>0.7503778561479418</v>
      </c>
      <c r="I28" s="31">
        <f t="shared" si="7"/>
        <v>0.023851376968944956</v>
      </c>
      <c r="J28" s="32">
        <f t="shared" si="8"/>
        <v>0.02062650031117565</v>
      </c>
      <c r="K28" s="31">
        <f t="shared" si="9"/>
        <v>0.023679040430152</v>
      </c>
      <c r="L28" s="32">
        <f t="shared" si="10"/>
        <v>0.035059123373736775</v>
      </c>
      <c r="M28" s="31">
        <f t="shared" si="11"/>
        <v>0.02192120773446386</v>
      </c>
      <c r="N28" s="32">
        <f t="shared" si="12"/>
        <v>0.021723024034614586</v>
      </c>
      <c r="O28" s="16">
        <v>22799</v>
      </c>
      <c r="P28" s="16">
        <v>3721</v>
      </c>
      <c r="Q28" s="16">
        <v>478</v>
      </c>
      <c r="R28" s="16">
        <v>692</v>
      </c>
      <c r="S28" s="16">
        <v>636</v>
      </c>
      <c r="T28" s="16">
        <v>687</v>
      </c>
      <c r="U28" s="16">
        <v>430</v>
      </c>
      <c r="V28" s="16">
        <v>2798</v>
      </c>
      <c r="W28" s="16">
        <v>923</v>
      </c>
      <c r="X28" s="16">
        <v>29013</v>
      </c>
      <c r="Y28" s="16">
        <v>55</v>
      </c>
      <c r="Z28" s="16">
        <v>34415</v>
      </c>
      <c r="AA28" s="16">
        <v>33743</v>
      </c>
      <c r="AB28" s="16">
        <v>25320</v>
      </c>
      <c r="AC28" s="16">
        <v>5211</v>
      </c>
      <c r="AD28" s="16">
        <v>600</v>
      </c>
      <c r="AE28" s="16">
        <v>696</v>
      </c>
      <c r="AF28" s="16">
        <v>733</v>
      </c>
      <c r="AG28" s="16">
        <v>1183</v>
      </c>
      <c r="AH28" s="16">
        <v>23.9</v>
      </c>
      <c r="AI28" s="16">
        <v>2050</v>
      </c>
      <c r="AJ28" s="16">
        <v>8876</v>
      </c>
      <c r="AK28" s="16">
        <v>11001</v>
      </c>
      <c r="AL28" s="16">
        <v>5038</v>
      </c>
      <c r="AM28" s="16">
        <v>26965</v>
      </c>
      <c r="AN28" s="16">
        <v>67831</v>
      </c>
      <c r="AO28" s="16">
        <v>33270</v>
      </c>
      <c r="AP28" s="16">
        <v>31533</v>
      </c>
      <c r="AQ28" s="16">
        <v>20391</v>
      </c>
      <c r="AR28" s="16">
        <v>11142</v>
      </c>
      <c r="AS28" s="16">
        <v>8250</v>
      </c>
      <c r="AT28" s="16">
        <v>2892</v>
      </c>
      <c r="AU28" s="16">
        <v>3028</v>
      </c>
    </row>
    <row r="29" spans="1:47" ht="13.5">
      <c r="A29" s="18" t="s">
        <v>271</v>
      </c>
      <c r="B29" s="29">
        <f t="shared" si="0"/>
        <v>33269</v>
      </c>
      <c r="C29" s="31">
        <f t="shared" si="1"/>
        <v>0.01599053414469236</v>
      </c>
      <c r="D29" s="32">
        <f t="shared" si="2"/>
        <v>0.04887432745198233</v>
      </c>
      <c r="E29" s="31">
        <f t="shared" si="3"/>
        <v>0.10469912102772143</v>
      </c>
      <c r="F29" s="32">
        <f t="shared" si="4"/>
        <v>0.07953349965433286</v>
      </c>
      <c r="G29" s="31">
        <f t="shared" si="5"/>
        <v>0.8229885057471265</v>
      </c>
      <c r="H29" s="32">
        <f t="shared" si="6"/>
        <v>0.8002945685172382</v>
      </c>
      <c r="I29" s="31">
        <f t="shared" si="7"/>
        <v>0.014232589587559161</v>
      </c>
      <c r="J29" s="32">
        <f t="shared" si="8"/>
        <v>0.01286482912020199</v>
      </c>
      <c r="K29" s="31">
        <f t="shared" si="9"/>
        <v>0.0268762677484787</v>
      </c>
      <c r="L29" s="32">
        <f t="shared" si="10"/>
        <v>0.045688178183894916</v>
      </c>
      <c r="M29" s="31">
        <f t="shared" si="11"/>
        <v>0.015212981744421906</v>
      </c>
      <c r="N29" s="32">
        <f t="shared" si="12"/>
        <v>0.012744597072349635</v>
      </c>
      <c r="O29" s="16">
        <v>24344</v>
      </c>
      <c r="P29" s="16">
        <v>3097</v>
      </c>
      <c r="Q29" s="16">
        <v>473</v>
      </c>
      <c r="R29" s="16">
        <v>421</v>
      </c>
      <c r="S29" s="16">
        <v>450</v>
      </c>
      <c r="T29" s="16">
        <v>795</v>
      </c>
      <c r="U29" s="16">
        <v>210</v>
      </c>
      <c r="V29" s="16">
        <v>2596</v>
      </c>
      <c r="W29" s="16">
        <v>501</v>
      </c>
      <c r="X29" s="16">
        <v>29580</v>
      </c>
      <c r="Y29" s="16">
        <v>1</v>
      </c>
      <c r="Z29" s="16">
        <v>33639</v>
      </c>
      <c r="AA29" s="16">
        <v>33269</v>
      </c>
      <c r="AB29" s="16">
        <v>26625</v>
      </c>
      <c r="AC29" s="16">
        <v>2646</v>
      </c>
      <c r="AD29" s="16">
        <v>1626</v>
      </c>
      <c r="AE29" s="16">
        <v>428</v>
      </c>
      <c r="AF29" s="16">
        <v>424</v>
      </c>
      <c r="AG29" s="16">
        <v>1520</v>
      </c>
      <c r="AH29" s="16">
        <v>33.3</v>
      </c>
      <c r="AI29" s="16">
        <v>684</v>
      </c>
      <c r="AJ29" s="16">
        <v>5709</v>
      </c>
      <c r="AK29" s="16">
        <v>11406</v>
      </c>
      <c r="AL29" s="16">
        <v>5518</v>
      </c>
      <c r="AM29" s="16">
        <v>23317</v>
      </c>
      <c r="AN29" s="16">
        <v>59228</v>
      </c>
      <c r="AO29" s="16">
        <v>28593</v>
      </c>
      <c r="AP29" s="16">
        <v>28428</v>
      </c>
      <c r="AQ29" s="16">
        <v>13788</v>
      </c>
      <c r="AR29" s="16">
        <v>14640</v>
      </c>
      <c r="AS29" s="16">
        <v>9564</v>
      </c>
      <c r="AT29" s="16">
        <v>5076</v>
      </c>
      <c r="AU29" s="16">
        <v>2207</v>
      </c>
    </row>
    <row r="30" spans="1:47" ht="13.5">
      <c r="A30" s="18" t="s">
        <v>259</v>
      </c>
      <c r="B30" s="29">
        <f t="shared" si="0"/>
        <v>30950</v>
      </c>
      <c r="C30" s="31">
        <f t="shared" si="1"/>
        <v>0.02509457755359395</v>
      </c>
      <c r="D30" s="32">
        <f t="shared" si="2"/>
        <v>0.03437802907915993</v>
      </c>
      <c r="E30" s="31">
        <f t="shared" si="3"/>
        <v>0.05866960907944514</v>
      </c>
      <c r="F30" s="32">
        <f t="shared" si="4"/>
        <v>0.060936995153473346</v>
      </c>
      <c r="G30" s="31">
        <f t="shared" si="5"/>
        <v>0.7540037831021438</v>
      </c>
      <c r="H30" s="32">
        <f t="shared" si="6"/>
        <v>0.7454927302100162</v>
      </c>
      <c r="I30" s="31">
        <f t="shared" si="7"/>
        <v>0.04003783102143758</v>
      </c>
      <c r="J30" s="32">
        <f t="shared" si="8"/>
        <v>0.03221324717285945</v>
      </c>
      <c r="K30" s="31">
        <f t="shared" si="9"/>
        <v>0.05513871374527112</v>
      </c>
      <c r="L30" s="32">
        <f t="shared" si="10"/>
        <v>0.06571890145395799</v>
      </c>
      <c r="M30" s="31">
        <f t="shared" si="11"/>
        <v>0.06705548549810846</v>
      </c>
      <c r="N30" s="32">
        <f t="shared" si="12"/>
        <v>0.061260096930533116</v>
      </c>
      <c r="O30" s="16">
        <v>23917</v>
      </c>
      <c r="P30" s="16">
        <v>1861</v>
      </c>
      <c r="Q30" s="16">
        <v>796</v>
      </c>
      <c r="R30" s="16">
        <v>1270</v>
      </c>
      <c r="S30" s="16">
        <v>2127</v>
      </c>
      <c r="T30" s="16">
        <v>1749</v>
      </c>
      <c r="U30" s="16">
        <v>1827</v>
      </c>
      <c r="V30" s="16">
        <v>1579</v>
      </c>
      <c r="W30" s="16">
        <v>282</v>
      </c>
      <c r="X30" s="16">
        <v>31720</v>
      </c>
      <c r="Y30" s="16">
        <v>85</v>
      </c>
      <c r="Z30" s="16">
        <v>31369</v>
      </c>
      <c r="AA30" s="16">
        <v>30950</v>
      </c>
      <c r="AB30" s="16">
        <v>23073</v>
      </c>
      <c r="AC30" s="16">
        <v>1886</v>
      </c>
      <c r="AD30" s="16">
        <v>1064</v>
      </c>
      <c r="AE30" s="16">
        <v>997</v>
      </c>
      <c r="AF30" s="16">
        <v>1896</v>
      </c>
      <c r="AG30" s="16">
        <v>2034</v>
      </c>
      <c r="AH30" s="16">
        <v>21</v>
      </c>
      <c r="AI30" s="16">
        <v>1678</v>
      </c>
      <c r="AJ30" s="16">
        <v>8901</v>
      </c>
      <c r="AK30" s="16">
        <v>10470</v>
      </c>
      <c r="AL30" s="16">
        <v>4278</v>
      </c>
      <c r="AM30" s="16">
        <v>25327</v>
      </c>
      <c r="AN30" s="16">
        <v>55823</v>
      </c>
      <c r="AO30" s="16">
        <v>30906</v>
      </c>
      <c r="AP30" s="16">
        <v>20251</v>
      </c>
      <c r="AQ30" s="16">
        <v>9039</v>
      </c>
      <c r="AR30" s="16">
        <v>11212</v>
      </c>
      <c r="AS30" s="16">
        <v>6048</v>
      </c>
      <c r="AT30" s="16">
        <v>5164</v>
      </c>
      <c r="AU30" s="16">
        <v>4666</v>
      </c>
    </row>
    <row r="31" spans="1:47" ht="13.5">
      <c r="A31" s="18" t="s">
        <v>348</v>
      </c>
      <c r="B31" s="29">
        <f t="shared" si="0"/>
        <v>30457</v>
      </c>
      <c r="C31" s="31">
        <f t="shared" si="1"/>
        <v>0.06728958156368874</v>
      </c>
      <c r="D31" s="32">
        <f t="shared" si="2"/>
        <v>0.06264569721246348</v>
      </c>
      <c r="E31" s="31">
        <f t="shared" si="3"/>
        <v>0.16944270044687373</v>
      </c>
      <c r="F31" s="32">
        <f t="shared" si="4"/>
        <v>0.16137505335390878</v>
      </c>
      <c r="G31" s="31">
        <f t="shared" si="5"/>
        <v>0.7192081840676589</v>
      </c>
      <c r="H31" s="32">
        <f t="shared" si="6"/>
        <v>0.7303083035098664</v>
      </c>
      <c r="I31" s="31">
        <f t="shared" si="7"/>
        <v>0.012778372788713669</v>
      </c>
      <c r="J31" s="32">
        <f t="shared" si="8"/>
        <v>0.012575105886988213</v>
      </c>
      <c r="K31" s="31">
        <f t="shared" si="9"/>
        <v>0.014661890165084759</v>
      </c>
      <c r="L31" s="32">
        <f t="shared" si="10"/>
        <v>0.018846242243162493</v>
      </c>
      <c r="M31" s="31">
        <f t="shared" si="11"/>
        <v>0.016619270967980205</v>
      </c>
      <c r="N31" s="32">
        <f t="shared" si="12"/>
        <v>0.014249597793610664</v>
      </c>
      <c r="O31" s="16">
        <v>19474</v>
      </c>
      <c r="P31" s="16">
        <v>4588</v>
      </c>
      <c r="Q31" s="16">
        <v>1822</v>
      </c>
      <c r="R31" s="16">
        <v>346</v>
      </c>
      <c r="S31" s="16">
        <v>450</v>
      </c>
      <c r="T31" s="16">
        <v>397</v>
      </c>
      <c r="U31" s="16">
        <v>102</v>
      </c>
      <c r="V31" s="16">
        <v>3219</v>
      </c>
      <c r="W31" s="16">
        <v>1369</v>
      </c>
      <c r="X31" s="16">
        <v>27077</v>
      </c>
      <c r="Y31" s="16">
        <v>1</v>
      </c>
      <c r="Z31" s="16">
        <v>31291</v>
      </c>
      <c r="AA31" s="16">
        <v>30457</v>
      </c>
      <c r="AB31" s="16">
        <v>22243</v>
      </c>
      <c r="AC31" s="16">
        <v>4915</v>
      </c>
      <c r="AD31" s="16">
        <v>1908</v>
      </c>
      <c r="AE31" s="16">
        <v>383</v>
      </c>
      <c r="AF31" s="16">
        <v>434</v>
      </c>
      <c r="AG31" s="16">
        <v>574</v>
      </c>
      <c r="AH31" s="16">
        <v>32.1</v>
      </c>
      <c r="AI31" s="16">
        <v>947</v>
      </c>
      <c r="AJ31" s="16">
        <v>4062</v>
      </c>
      <c r="AK31" s="16">
        <v>7554</v>
      </c>
      <c r="AL31" s="16">
        <v>6065</v>
      </c>
      <c r="AM31" s="16">
        <v>18628</v>
      </c>
      <c r="AN31" s="16">
        <v>61853</v>
      </c>
      <c r="AO31" s="16">
        <v>32405</v>
      </c>
      <c r="AP31" s="16">
        <v>24734</v>
      </c>
      <c r="AQ31" s="16">
        <v>15706</v>
      </c>
      <c r="AR31" s="16">
        <v>9028</v>
      </c>
      <c r="AS31" s="16">
        <v>7193</v>
      </c>
      <c r="AT31" s="16">
        <v>1835</v>
      </c>
      <c r="AU31" s="16">
        <v>4714</v>
      </c>
    </row>
    <row r="32" spans="1:47" ht="13.5">
      <c r="A32" s="18" t="s">
        <v>356</v>
      </c>
      <c r="B32" s="29">
        <f t="shared" si="0"/>
        <v>29901</v>
      </c>
      <c r="C32" s="31">
        <f t="shared" si="1"/>
        <v>0.12096589982052537</v>
      </c>
      <c r="D32" s="32">
        <f t="shared" si="2"/>
        <v>0.13839002040065548</v>
      </c>
      <c r="E32" s="31">
        <f t="shared" si="3"/>
        <v>0.10484581497797357</v>
      </c>
      <c r="F32" s="32">
        <f t="shared" si="4"/>
        <v>0.07732182870138123</v>
      </c>
      <c r="G32" s="31">
        <f t="shared" si="5"/>
        <v>0.7008973731440692</v>
      </c>
      <c r="H32" s="32">
        <f t="shared" si="6"/>
        <v>0.6937560616701782</v>
      </c>
      <c r="I32" s="31">
        <f t="shared" si="7"/>
        <v>0.02075379344101811</v>
      </c>
      <c r="J32" s="32">
        <f t="shared" si="8"/>
        <v>0.020099662218654894</v>
      </c>
      <c r="K32" s="31">
        <f t="shared" si="9"/>
        <v>0.03850546581824115</v>
      </c>
      <c r="L32" s="32">
        <f t="shared" si="10"/>
        <v>0.05708839169258553</v>
      </c>
      <c r="M32" s="31">
        <f t="shared" si="11"/>
        <v>0.014031652798172622</v>
      </c>
      <c r="N32" s="32">
        <f t="shared" si="12"/>
        <v>0.013344035316544597</v>
      </c>
      <c r="O32" s="16">
        <v>21479</v>
      </c>
      <c r="P32" s="16">
        <v>3213</v>
      </c>
      <c r="Q32" s="16">
        <v>3707</v>
      </c>
      <c r="R32" s="16">
        <v>636</v>
      </c>
      <c r="S32" s="16">
        <v>430</v>
      </c>
      <c r="T32" s="16">
        <v>1180</v>
      </c>
      <c r="U32" s="16">
        <v>169</v>
      </c>
      <c r="V32" s="16">
        <v>2070</v>
      </c>
      <c r="W32" s="16">
        <v>1143</v>
      </c>
      <c r="X32" s="16">
        <v>30645</v>
      </c>
      <c r="Y32" s="16">
        <v>13</v>
      </c>
      <c r="Z32" s="16">
        <v>30403</v>
      </c>
      <c r="AA32" s="16">
        <v>29901</v>
      </c>
      <c r="AB32" s="16">
        <v>20744</v>
      </c>
      <c r="AC32" s="16">
        <v>2312</v>
      </c>
      <c r="AD32" s="16">
        <v>4138</v>
      </c>
      <c r="AE32" s="16">
        <v>601</v>
      </c>
      <c r="AF32" s="16">
        <v>399</v>
      </c>
      <c r="AG32" s="16">
        <v>1707</v>
      </c>
      <c r="AH32" s="16">
        <v>32.8</v>
      </c>
      <c r="AI32" s="16">
        <v>2276</v>
      </c>
      <c r="AJ32" s="16">
        <v>13024</v>
      </c>
      <c r="AK32" s="16">
        <v>10849</v>
      </c>
      <c r="AL32" s="16">
        <v>4191</v>
      </c>
      <c r="AM32" s="16">
        <v>30340</v>
      </c>
      <c r="AN32" s="16">
        <v>61582</v>
      </c>
      <c r="AO32" s="16">
        <v>32474</v>
      </c>
      <c r="AP32" s="16">
        <v>26364</v>
      </c>
      <c r="AQ32" s="16">
        <v>13480</v>
      </c>
      <c r="AR32" s="16">
        <v>12884</v>
      </c>
      <c r="AS32" s="16">
        <v>8388</v>
      </c>
      <c r="AT32" s="16">
        <v>4496</v>
      </c>
      <c r="AU32" s="16">
        <v>2744</v>
      </c>
    </row>
    <row r="33" spans="1:47" ht="13.5">
      <c r="A33" s="18" t="s">
        <v>223</v>
      </c>
      <c r="B33" s="29">
        <f t="shared" si="0"/>
        <v>29850</v>
      </c>
      <c r="C33" s="31">
        <f t="shared" si="1"/>
        <v>0.029506541910936834</v>
      </c>
      <c r="D33" s="32">
        <f t="shared" si="2"/>
        <v>0.023249581239530987</v>
      </c>
      <c r="E33" s="31">
        <f t="shared" si="3"/>
        <v>0.15809294560701945</v>
      </c>
      <c r="F33" s="32">
        <f t="shared" si="4"/>
        <v>0.12683417085427134</v>
      </c>
      <c r="G33" s="31">
        <f t="shared" si="5"/>
        <v>0.7606864153434018</v>
      </c>
      <c r="H33" s="32">
        <f t="shared" si="6"/>
        <v>0.8166164154103852</v>
      </c>
      <c r="I33" s="31">
        <f t="shared" si="7"/>
        <v>0.012850875490158016</v>
      </c>
      <c r="J33" s="32">
        <f t="shared" si="8"/>
        <v>0.0067336683417085425</v>
      </c>
      <c r="K33" s="31">
        <f t="shared" si="9"/>
        <v>0.02088752572116318</v>
      </c>
      <c r="L33" s="32">
        <f t="shared" si="10"/>
        <v>0.015108877721943048</v>
      </c>
      <c r="M33" s="31">
        <f t="shared" si="11"/>
        <v>0.017975695927320727</v>
      </c>
      <c r="N33" s="32">
        <f t="shared" si="12"/>
        <v>0.011457286432160804</v>
      </c>
      <c r="O33" s="16">
        <v>19593</v>
      </c>
      <c r="P33" s="16">
        <v>4072</v>
      </c>
      <c r="Q33" s="16">
        <v>760</v>
      </c>
      <c r="R33" s="16">
        <v>331</v>
      </c>
      <c r="S33" s="16">
        <v>463</v>
      </c>
      <c r="T33" s="16">
        <v>538</v>
      </c>
      <c r="U33" s="16">
        <v>106</v>
      </c>
      <c r="V33" s="16">
        <v>3440</v>
      </c>
      <c r="W33" s="16">
        <v>632</v>
      </c>
      <c r="X33" s="16">
        <v>25757</v>
      </c>
      <c r="Y33" s="16">
        <v>85</v>
      </c>
      <c r="Z33" s="16">
        <v>30314</v>
      </c>
      <c r="AA33" s="16">
        <v>29850</v>
      </c>
      <c r="AB33" s="16">
        <v>24376</v>
      </c>
      <c r="AC33" s="16">
        <v>3786</v>
      </c>
      <c r="AD33" s="16">
        <v>694</v>
      </c>
      <c r="AE33" s="16">
        <v>201</v>
      </c>
      <c r="AF33" s="16">
        <v>342</v>
      </c>
      <c r="AG33" s="16">
        <v>451</v>
      </c>
      <c r="AH33" s="16">
        <v>24</v>
      </c>
      <c r="AI33" s="16">
        <v>850</v>
      </c>
      <c r="AJ33" s="16">
        <v>3394</v>
      </c>
      <c r="AK33" s="16">
        <v>7123</v>
      </c>
      <c r="AL33" s="16">
        <v>5770</v>
      </c>
      <c r="AM33" s="16">
        <v>17137</v>
      </c>
      <c r="AN33" s="16">
        <v>58215</v>
      </c>
      <c r="AO33" s="16">
        <v>30948</v>
      </c>
      <c r="AP33" s="16">
        <v>22344</v>
      </c>
      <c r="AQ33" s="16">
        <v>15913</v>
      </c>
      <c r="AR33" s="16">
        <v>6431</v>
      </c>
      <c r="AS33" s="16">
        <v>4294</v>
      </c>
      <c r="AT33" s="16">
        <v>2137</v>
      </c>
      <c r="AU33" s="16">
        <v>4923</v>
      </c>
    </row>
    <row r="34" spans="1:47" ht="13.5">
      <c r="A34" s="18" t="s">
        <v>330</v>
      </c>
      <c r="B34" s="29">
        <f t="shared" si="0"/>
        <v>29049</v>
      </c>
      <c r="C34" s="31">
        <f t="shared" si="1"/>
        <v>0.09214868540344515</v>
      </c>
      <c r="D34" s="32">
        <f t="shared" si="2"/>
        <v>0.09225790905022548</v>
      </c>
      <c r="E34" s="31">
        <f t="shared" si="3"/>
        <v>0.16540344514959202</v>
      </c>
      <c r="F34" s="32">
        <f t="shared" si="4"/>
        <v>0.16919687424696203</v>
      </c>
      <c r="G34" s="31">
        <f t="shared" si="5"/>
        <v>0.6974070716228468</v>
      </c>
      <c r="H34" s="32">
        <f t="shared" si="6"/>
        <v>0.6818479121484389</v>
      </c>
      <c r="I34" s="31">
        <f t="shared" si="7"/>
        <v>0.019945602901178604</v>
      </c>
      <c r="J34" s="32">
        <f t="shared" si="8"/>
        <v>0.025887293882749837</v>
      </c>
      <c r="K34" s="31">
        <f t="shared" si="9"/>
        <v>0.011967361740707162</v>
      </c>
      <c r="L34" s="32">
        <f t="shared" si="10"/>
        <v>0.01765981617267376</v>
      </c>
      <c r="M34" s="31">
        <f t="shared" si="11"/>
        <v>0.013127833182230281</v>
      </c>
      <c r="N34" s="32">
        <f t="shared" si="12"/>
        <v>0.01315019449895005</v>
      </c>
      <c r="O34" s="16">
        <v>19231</v>
      </c>
      <c r="P34" s="16">
        <v>4561</v>
      </c>
      <c r="Q34" s="16">
        <v>2541</v>
      </c>
      <c r="R34" s="16">
        <v>550</v>
      </c>
      <c r="S34" s="16">
        <v>362</v>
      </c>
      <c r="T34" s="16">
        <v>330</v>
      </c>
      <c r="U34" s="16">
        <v>89</v>
      </c>
      <c r="V34" s="16">
        <v>3518</v>
      </c>
      <c r="W34" s="16">
        <v>1043</v>
      </c>
      <c r="X34" s="16">
        <v>27575</v>
      </c>
      <c r="Y34" s="16">
        <v>81</v>
      </c>
      <c r="Z34" s="16">
        <v>29803</v>
      </c>
      <c r="AA34" s="16">
        <v>29049</v>
      </c>
      <c r="AB34" s="16">
        <v>19807</v>
      </c>
      <c r="AC34" s="16">
        <v>4915</v>
      </c>
      <c r="AD34" s="16">
        <v>2680</v>
      </c>
      <c r="AE34" s="16">
        <v>752</v>
      </c>
      <c r="AF34" s="16">
        <v>382</v>
      </c>
      <c r="AG34" s="16">
        <v>513</v>
      </c>
      <c r="AH34" s="16">
        <v>26.7</v>
      </c>
      <c r="AI34" s="16">
        <v>1604</v>
      </c>
      <c r="AJ34" s="16">
        <v>5895</v>
      </c>
      <c r="AK34" s="16">
        <v>7429</v>
      </c>
      <c r="AL34" s="16">
        <v>4763</v>
      </c>
      <c r="AM34" s="16">
        <v>19691</v>
      </c>
      <c r="AN34" s="16">
        <v>56711</v>
      </c>
      <c r="AO34" s="16">
        <v>34651</v>
      </c>
      <c r="AP34" s="16">
        <v>19296</v>
      </c>
      <c r="AQ34" s="16">
        <v>12000</v>
      </c>
      <c r="AR34" s="16">
        <v>7296</v>
      </c>
      <c r="AS34" s="16">
        <v>6356</v>
      </c>
      <c r="AT34" s="16">
        <v>940</v>
      </c>
      <c r="AU34" s="16">
        <v>2764</v>
      </c>
    </row>
    <row r="35" spans="1:47" ht="13.5">
      <c r="A35" s="18" t="s">
        <v>101</v>
      </c>
      <c r="B35" s="29">
        <f t="shared" si="0"/>
        <v>28564</v>
      </c>
      <c r="C35" s="31">
        <f t="shared" si="1"/>
        <v>0.04894990602271799</v>
      </c>
      <c r="D35" s="32">
        <f t="shared" si="2"/>
        <v>0.06578210334687018</v>
      </c>
      <c r="E35" s="31">
        <f t="shared" si="3"/>
        <v>0.1019040614529705</v>
      </c>
      <c r="F35" s="32">
        <f t="shared" si="4"/>
        <v>0.10590253465901134</v>
      </c>
      <c r="G35" s="31">
        <f t="shared" si="5"/>
        <v>0.7868758682683664</v>
      </c>
      <c r="H35" s="32">
        <f t="shared" si="6"/>
        <v>0.7638636045371797</v>
      </c>
      <c r="I35" s="31">
        <f t="shared" si="7"/>
        <v>0.017937402958241398</v>
      </c>
      <c r="J35" s="32">
        <f t="shared" si="8"/>
        <v>0.01631424170284274</v>
      </c>
      <c r="K35" s="31">
        <f t="shared" si="9"/>
        <v>0.029337255863365205</v>
      </c>
      <c r="L35" s="32">
        <f t="shared" si="10"/>
        <v>0.037494748634645005</v>
      </c>
      <c r="M35" s="31">
        <f t="shared" si="11"/>
        <v>0.014995505434338481</v>
      </c>
      <c r="N35" s="32">
        <f t="shared" si="12"/>
        <v>0.010642767119451058</v>
      </c>
      <c r="O35" s="16">
        <v>19258</v>
      </c>
      <c r="P35" s="16">
        <v>2494</v>
      </c>
      <c r="Q35" s="16">
        <v>1198</v>
      </c>
      <c r="R35" s="16">
        <v>439</v>
      </c>
      <c r="S35" s="16">
        <v>367</v>
      </c>
      <c r="T35" s="16">
        <v>718</v>
      </c>
      <c r="U35" s="16">
        <v>97</v>
      </c>
      <c r="V35" s="16">
        <v>2029</v>
      </c>
      <c r="W35" s="16">
        <v>465</v>
      </c>
      <c r="X35" s="16">
        <v>24474</v>
      </c>
      <c r="Y35" s="16">
        <v>1</v>
      </c>
      <c r="Z35" s="16">
        <v>29170</v>
      </c>
      <c r="AA35" s="16">
        <v>28564</v>
      </c>
      <c r="AB35" s="16">
        <v>21819</v>
      </c>
      <c r="AC35" s="16">
        <v>3025</v>
      </c>
      <c r="AD35" s="16">
        <v>1879</v>
      </c>
      <c r="AE35" s="16">
        <v>466</v>
      </c>
      <c r="AF35" s="16">
        <v>304</v>
      </c>
      <c r="AG35" s="16">
        <v>1071</v>
      </c>
      <c r="AH35" s="16">
        <v>30.4</v>
      </c>
      <c r="AI35" s="16">
        <v>1071</v>
      </c>
      <c r="AJ35" s="16">
        <v>6266</v>
      </c>
      <c r="AK35" s="16">
        <v>9196</v>
      </c>
      <c r="AL35" s="16">
        <v>5120</v>
      </c>
      <c r="AM35" s="16">
        <v>21653</v>
      </c>
      <c r="AN35" s="16">
        <v>54247</v>
      </c>
      <c r="AO35" s="16">
        <v>29931</v>
      </c>
      <c r="AP35" s="16">
        <v>22905</v>
      </c>
      <c r="AQ35" s="16">
        <v>15285</v>
      </c>
      <c r="AR35" s="16">
        <v>7620</v>
      </c>
      <c r="AS35" s="16">
        <v>5555</v>
      </c>
      <c r="AT35" s="16">
        <v>2065</v>
      </c>
      <c r="AU35" s="16">
        <v>1411</v>
      </c>
    </row>
    <row r="36" spans="1:47" ht="13.5">
      <c r="A36" s="18" t="s">
        <v>312</v>
      </c>
      <c r="B36" s="29">
        <f t="shared" si="0"/>
        <v>28460</v>
      </c>
      <c r="C36" s="31">
        <f t="shared" si="1"/>
        <v>0.11474907027565848</v>
      </c>
      <c r="D36" s="32">
        <f t="shared" si="2"/>
        <v>0.12364722417427969</v>
      </c>
      <c r="E36" s="31">
        <f t="shared" si="3"/>
        <v>0.12552237089291876</v>
      </c>
      <c r="F36" s="32">
        <f t="shared" si="4"/>
        <v>0.11781447645818693</v>
      </c>
      <c r="G36" s="31">
        <f t="shared" si="5"/>
        <v>0.6563662155426906</v>
      </c>
      <c r="H36" s="32">
        <f t="shared" si="6"/>
        <v>0.6382993675333802</v>
      </c>
      <c r="I36" s="31">
        <f t="shared" si="7"/>
        <v>0.036345512402714414</v>
      </c>
      <c r="J36" s="32">
        <f t="shared" si="8"/>
        <v>0.03176387912860155</v>
      </c>
      <c r="K36" s="31">
        <f t="shared" si="9"/>
        <v>0.049074109573285285</v>
      </c>
      <c r="L36" s="32">
        <f t="shared" si="10"/>
        <v>0.0651440618411806</v>
      </c>
      <c r="M36" s="31">
        <f t="shared" si="11"/>
        <v>0.017942721312732432</v>
      </c>
      <c r="N36" s="32">
        <f t="shared" si="12"/>
        <v>0.023330990864371046</v>
      </c>
      <c r="O36" s="16">
        <v>17120</v>
      </c>
      <c r="P36" s="16">
        <v>3274</v>
      </c>
      <c r="Q36" s="16">
        <v>2993</v>
      </c>
      <c r="R36" s="16">
        <v>948</v>
      </c>
      <c r="S36" s="16">
        <v>468</v>
      </c>
      <c r="T36" s="16">
        <v>1280</v>
      </c>
      <c r="U36" s="16">
        <v>165</v>
      </c>
      <c r="V36" s="16">
        <v>2480</v>
      </c>
      <c r="W36" s="16">
        <v>794</v>
      </c>
      <c r="X36" s="16">
        <v>26083</v>
      </c>
      <c r="Y36" s="16">
        <v>41</v>
      </c>
      <c r="Z36" s="16">
        <v>29076</v>
      </c>
      <c r="AA36" s="16">
        <v>28460</v>
      </c>
      <c r="AB36" s="16">
        <v>18166</v>
      </c>
      <c r="AC36" s="16">
        <v>3353</v>
      </c>
      <c r="AD36" s="16">
        <v>3519</v>
      </c>
      <c r="AE36" s="16">
        <v>904</v>
      </c>
      <c r="AF36" s="16">
        <v>664</v>
      </c>
      <c r="AG36" s="16">
        <v>1854</v>
      </c>
      <c r="AH36" s="16">
        <v>30.7</v>
      </c>
      <c r="AI36" s="16">
        <v>1649</v>
      </c>
      <c r="AJ36" s="16">
        <v>8779</v>
      </c>
      <c r="AK36" s="16">
        <v>8790</v>
      </c>
      <c r="AL36" s="16">
        <v>3183</v>
      </c>
      <c r="AM36" s="16">
        <v>22401</v>
      </c>
      <c r="AN36" s="16">
        <v>52799</v>
      </c>
      <c r="AO36" s="16">
        <v>26772</v>
      </c>
      <c r="AP36" s="16">
        <v>21854</v>
      </c>
      <c r="AQ36" s="16">
        <v>12913</v>
      </c>
      <c r="AR36" s="16">
        <v>8941</v>
      </c>
      <c r="AS36" s="16">
        <v>6515</v>
      </c>
      <c r="AT36" s="16">
        <v>2426</v>
      </c>
      <c r="AU36" s="16">
        <v>4173</v>
      </c>
    </row>
    <row r="37" spans="1:47" ht="13.5">
      <c r="A37" s="18" t="s">
        <v>261</v>
      </c>
      <c r="B37" s="29">
        <f t="shared" si="0"/>
        <v>27600</v>
      </c>
      <c r="C37" s="31">
        <f t="shared" si="1"/>
        <v>0.04173967740486139</v>
      </c>
      <c r="D37" s="32">
        <f t="shared" si="2"/>
        <v>0.050181159420289854</v>
      </c>
      <c r="E37" s="31">
        <f t="shared" si="3"/>
        <v>0.15271599946084377</v>
      </c>
      <c r="F37" s="32">
        <f t="shared" si="4"/>
        <v>0.13822463768115942</v>
      </c>
      <c r="G37" s="31">
        <f t="shared" si="5"/>
        <v>0.7412050141528508</v>
      </c>
      <c r="H37" s="32">
        <f t="shared" si="6"/>
        <v>0.7209782608695652</v>
      </c>
      <c r="I37" s="31">
        <f t="shared" si="7"/>
        <v>0.025789639214629106</v>
      </c>
      <c r="J37" s="32">
        <f t="shared" si="8"/>
        <v>0.025869565217391303</v>
      </c>
      <c r="K37" s="31">
        <f t="shared" si="9"/>
        <v>0.021835826930853213</v>
      </c>
      <c r="L37" s="32">
        <f t="shared" si="10"/>
        <v>0.04684782608695652</v>
      </c>
      <c r="M37" s="31">
        <f t="shared" si="11"/>
        <v>0.01671384283596172</v>
      </c>
      <c r="N37" s="32">
        <f t="shared" si="12"/>
        <v>0.017898550724637682</v>
      </c>
      <c r="O37" s="16">
        <v>16497</v>
      </c>
      <c r="P37" s="16">
        <v>3399</v>
      </c>
      <c r="Q37" s="16">
        <v>929</v>
      </c>
      <c r="R37" s="16">
        <v>574</v>
      </c>
      <c r="S37" s="16">
        <v>372</v>
      </c>
      <c r="T37" s="16">
        <v>486</v>
      </c>
      <c r="U37" s="16">
        <v>243</v>
      </c>
      <c r="V37" s="16">
        <v>2532</v>
      </c>
      <c r="W37" s="16">
        <v>867</v>
      </c>
      <c r="X37" s="16">
        <v>22257</v>
      </c>
      <c r="Y37" s="16">
        <v>97</v>
      </c>
      <c r="Z37" s="16">
        <v>28188</v>
      </c>
      <c r="AA37" s="16">
        <v>27600</v>
      </c>
      <c r="AB37" s="16">
        <v>19899</v>
      </c>
      <c r="AC37" s="16">
        <v>3815</v>
      </c>
      <c r="AD37" s="16">
        <v>1385</v>
      </c>
      <c r="AE37" s="16">
        <v>714</v>
      </c>
      <c r="AF37" s="16">
        <v>494</v>
      </c>
      <c r="AG37" s="16">
        <v>1293</v>
      </c>
      <c r="AH37" s="16">
        <v>33.8</v>
      </c>
      <c r="AI37" s="16">
        <v>1147</v>
      </c>
      <c r="AJ37" s="16">
        <v>5492</v>
      </c>
      <c r="AK37" s="16">
        <v>8778</v>
      </c>
      <c r="AL37" s="16">
        <v>4548</v>
      </c>
      <c r="AM37" s="16">
        <v>19965</v>
      </c>
      <c r="AN37" s="16">
        <v>50951</v>
      </c>
      <c r="AO37" s="16">
        <v>27755</v>
      </c>
      <c r="AP37" s="16">
        <v>21757</v>
      </c>
      <c r="AQ37" s="16">
        <v>11625</v>
      </c>
      <c r="AR37" s="16">
        <v>10132</v>
      </c>
      <c r="AS37" s="16">
        <v>7900</v>
      </c>
      <c r="AT37" s="16">
        <v>2232</v>
      </c>
      <c r="AU37" s="16">
        <v>1439</v>
      </c>
    </row>
    <row r="38" spans="1:47" s="20" customFormat="1" ht="13.5">
      <c r="A38" s="19" t="s">
        <v>314</v>
      </c>
      <c r="B38" s="30">
        <f t="shared" si="0"/>
        <v>25431</v>
      </c>
      <c r="C38" s="33">
        <f t="shared" si="1"/>
        <v>0.018301786832346</v>
      </c>
      <c r="D38" s="25">
        <f t="shared" si="2"/>
        <v>0.049467185718217926</v>
      </c>
      <c r="E38" s="33">
        <f t="shared" si="3"/>
        <v>0.10643933920917016</v>
      </c>
      <c r="F38" s="25">
        <f t="shared" si="4"/>
        <v>0.08827808580079431</v>
      </c>
      <c r="G38" s="33">
        <f t="shared" si="5"/>
        <v>0.818908635553629</v>
      </c>
      <c r="H38" s="25">
        <f t="shared" si="6"/>
        <v>0.7969014195273485</v>
      </c>
      <c r="I38" s="33">
        <f t="shared" si="7"/>
        <v>0.010547608727062563</v>
      </c>
      <c r="J38" s="25">
        <f t="shared" si="8"/>
        <v>0.009515945106366245</v>
      </c>
      <c r="K38" s="33">
        <f t="shared" si="9"/>
        <v>0.033424842267495064</v>
      </c>
      <c r="L38" s="25">
        <f t="shared" si="10"/>
        <v>0.047972946403995124</v>
      </c>
      <c r="M38" s="33">
        <f t="shared" si="11"/>
        <v>0.012377787410297164</v>
      </c>
      <c r="N38" s="25">
        <f t="shared" si="12"/>
        <v>0.007864417443277889</v>
      </c>
      <c r="O38" s="20">
        <v>17003</v>
      </c>
      <c r="P38" s="20">
        <v>2210</v>
      </c>
      <c r="Q38" s="20">
        <v>380</v>
      </c>
      <c r="R38" s="20">
        <v>219</v>
      </c>
      <c r="S38" s="20">
        <v>257</v>
      </c>
      <c r="T38" s="20">
        <v>694</v>
      </c>
      <c r="U38" s="20">
        <v>107</v>
      </c>
      <c r="V38" s="20">
        <v>1674</v>
      </c>
      <c r="W38" s="20">
        <v>536</v>
      </c>
      <c r="X38" s="20">
        <v>20763</v>
      </c>
      <c r="Y38" s="20">
        <v>13</v>
      </c>
      <c r="Z38" s="20">
        <v>25786</v>
      </c>
      <c r="AA38" s="20">
        <v>25431</v>
      </c>
      <c r="AB38" s="20">
        <v>20266</v>
      </c>
      <c r="AC38" s="20">
        <v>2245</v>
      </c>
      <c r="AD38" s="20">
        <v>1258</v>
      </c>
      <c r="AE38" s="20">
        <v>242</v>
      </c>
      <c r="AF38" s="20">
        <v>200</v>
      </c>
      <c r="AG38" s="20">
        <v>1220</v>
      </c>
      <c r="AH38" s="20">
        <v>31.3</v>
      </c>
      <c r="AI38" s="20">
        <v>392</v>
      </c>
      <c r="AJ38" s="20">
        <v>4146</v>
      </c>
      <c r="AK38" s="20">
        <v>7953</v>
      </c>
      <c r="AL38" s="20">
        <v>4314</v>
      </c>
      <c r="AM38" s="20">
        <v>16805</v>
      </c>
      <c r="AN38" s="20">
        <v>41255</v>
      </c>
      <c r="AO38" s="20">
        <v>19046</v>
      </c>
      <c r="AP38" s="20">
        <v>20534</v>
      </c>
      <c r="AQ38" s="20">
        <v>7168</v>
      </c>
      <c r="AR38" s="20">
        <v>13366</v>
      </c>
      <c r="AS38" s="20">
        <v>9190</v>
      </c>
      <c r="AT38" s="20">
        <v>4176</v>
      </c>
      <c r="AU38" s="20">
        <v>1675</v>
      </c>
    </row>
    <row r="39" spans="1:47" ht="13.5">
      <c r="A39" s="18" t="s">
        <v>245</v>
      </c>
      <c r="B39" s="29">
        <f t="shared" si="0"/>
        <v>24588</v>
      </c>
      <c r="C39" s="31">
        <f t="shared" si="1"/>
        <v>0.07616566415079883</v>
      </c>
      <c r="D39" s="32">
        <f t="shared" si="2"/>
        <v>0.0839027167724093</v>
      </c>
      <c r="E39" s="31">
        <f t="shared" si="3"/>
        <v>0.1563158499674342</v>
      </c>
      <c r="F39" s="32">
        <f t="shared" si="4"/>
        <v>0.12802993330079715</v>
      </c>
      <c r="G39" s="31">
        <f t="shared" si="5"/>
        <v>0.6976361058963259</v>
      </c>
      <c r="H39" s="32">
        <f t="shared" si="6"/>
        <v>0.7030665365218806</v>
      </c>
      <c r="I39" s="31">
        <f t="shared" si="7"/>
        <v>0.01716409332975748</v>
      </c>
      <c r="J39" s="32">
        <f t="shared" si="8"/>
        <v>0.01630876850496177</v>
      </c>
      <c r="K39" s="31">
        <f t="shared" si="9"/>
        <v>0.03513275353434734</v>
      </c>
      <c r="L39" s="32">
        <f t="shared" si="10"/>
        <v>0.055921587766390106</v>
      </c>
      <c r="M39" s="31">
        <f t="shared" si="11"/>
        <v>0.017585533121336348</v>
      </c>
      <c r="N39" s="32">
        <f t="shared" si="12"/>
        <v>0.012770457133561086</v>
      </c>
      <c r="O39" s="16">
        <v>18209</v>
      </c>
      <c r="P39" s="16">
        <v>4080</v>
      </c>
      <c r="Q39" s="16">
        <v>1988</v>
      </c>
      <c r="R39" s="16">
        <v>448</v>
      </c>
      <c r="S39" s="16">
        <v>459</v>
      </c>
      <c r="T39" s="16">
        <v>917</v>
      </c>
      <c r="U39" s="16">
        <v>189</v>
      </c>
      <c r="V39" s="16">
        <v>2994</v>
      </c>
      <c r="W39" s="16">
        <v>1086</v>
      </c>
      <c r="X39" s="16">
        <v>26101</v>
      </c>
      <c r="Y39" s="16">
        <v>41</v>
      </c>
      <c r="Z39" s="16">
        <v>25092</v>
      </c>
      <c r="AA39" s="16">
        <v>24588</v>
      </c>
      <c r="AB39" s="16">
        <v>17287</v>
      </c>
      <c r="AC39" s="16">
        <v>3148</v>
      </c>
      <c r="AD39" s="16">
        <v>2063</v>
      </c>
      <c r="AE39" s="16">
        <v>401</v>
      </c>
      <c r="AF39" s="16">
        <v>314</v>
      </c>
      <c r="AG39" s="16">
        <v>1375</v>
      </c>
      <c r="AH39" s="16">
        <v>34.8</v>
      </c>
      <c r="AI39" s="16">
        <v>1036</v>
      </c>
      <c r="AJ39" s="16">
        <v>5752</v>
      </c>
      <c r="AK39" s="16">
        <v>8093</v>
      </c>
      <c r="AL39" s="16">
        <v>3645</v>
      </c>
      <c r="AM39" s="16">
        <v>18526</v>
      </c>
      <c r="AN39" s="16">
        <v>44957</v>
      </c>
      <c r="AO39" s="16">
        <v>24136</v>
      </c>
      <c r="AP39" s="16">
        <v>19276</v>
      </c>
      <c r="AQ39" s="16">
        <v>10860</v>
      </c>
      <c r="AR39" s="16">
        <v>8416</v>
      </c>
      <c r="AS39" s="16">
        <v>5900</v>
      </c>
      <c r="AT39" s="16">
        <v>2516</v>
      </c>
      <c r="AU39" s="16">
        <v>1545</v>
      </c>
    </row>
    <row r="40" spans="1:47" ht="13.5">
      <c r="A40" s="18" t="s">
        <v>267</v>
      </c>
      <c r="B40" s="29">
        <f t="shared" si="0"/>
        <v>23942</v>
      </c>
      <c r="C40" s="31">
        <f t="shared" si="1"/>
        <v>0.044123116979728476</v>
      </c>
      <c r="D40" s="32">
        <f t="shared" si="2"/>
        <v>0.08491354105755576</v>
      </c>
      <c r="E40" s="31">
        <f t="shared" si="3"/>
        <v>0.19495071601264646</v>
      </c>
      <c r="F40" s="32">
        <f t="shared" si="4"/>
        <v>0.18866427199064406</v>
      </c>
      <c r="G40" s="31">
        <f t="shared" si="5"/>
        <v>0.7139204017109912</v>
      </c>
      <c r="H40" s="32">
        <f t="shared" si="6"/>
        <v>0.6731684905187536</v>
      </c>
      <c r="I40" s="31">
        <f t="shared" si="7"/>
        <v>0.015017667844522967</v>
      </c>
      <c r="J40" s="32">
        <f t="shared" si="8"/>
        <v>0.015286943446662768</v>
      </c>
      <c r="K40" s="31">
        <f t="shared" si="9"/>
        <v>0.017295889901432025</v>
      </c>
      <c r="L40" s="32">
        <f t="shared" si="10"/>
        <v>0.021886225043855987</v>
      </c>
      <c r="M40" s="31">
        <f t="shared" si="11"/>
        <v>0.014692207550678817</v>
      </c>
      <c r="N40" s="32">
        <f t="shared" si="12"/>
        <v>0.016080527942527775</v>
      </c>
      <c r="O40" s="16">
        <v>15355</v>
      </c>
      <c r="P40" s="16">
        <v>4193</v>
      </c>
      <c r="Q40" s="16">
        <v>949</v>
      </c>
      <c r="R40" s="16">
        <v>323</v>
      </c>
      <c r="S40" s="16">
        <v>316</v>
      </c>
      <c r="T40" s="16">
        <v>372</v>
      </c>
      <c r="U40" s="16">
        <v>42</v>
      </c>
      <c r="V40" s="16">
        <v>2991</v>
      </c>
      <c r="W40" s="16">
        <v>1202</v>
      </c>
      <c r="X40" s="16">
        <v>21508</v>
      </c>
      <c r="Y40" s="16">
        <v>13</v>
      </c>
      <c r="Z40" s="16">
        <v>24715</v>
      </c>
      <c r="AA40" s="16">
        <v>23942</v>
      </c>
      <c r="AB40" s="16">
        <v>16117</v>
      </c>
      <c r="AC40" s="16">
        <v>4517</v>
      </c>
      <c r="AD40" s="16">
        <v>2033</v>
      </c>
      <c r="AE40" s="16">
        <v>366</v>
      </c>
      <c r="AF40" s="16">
        <v>385</v>
      </c>
      <c r="AG40" s="16">
        <v>524</v>
      </c>
      <c r="AH40" s="16">
        <v>37.3</v>
      </c>
      <c r="AI40" s="16">
        <v>1423</v>
      </c>
      <c r="AJ40" s="16">
        <v>5260</v>
      </c>
      <c r="AK40" s="16">
        <v>6960</v>
      </c>
      <c r="AL40" s="16">
        <v>4149</v>
      </c>
      <c r="AM40" s="16">
        <v>17792</v>
      </c>
      <c r="AN40" s="16">
        <v>52287</v>
      </c>
      <c r="AO40" s="16">
        <v>27000</v>
      </c>
      <c r="AP40" s="16">
        <v>22814</v>
      </c>
      <c r="AQ40" s="16">
        <v>15082</v>
      </c>
      <c r="AR40" s="16">
        <v>7732</v>
      </c>
      <c r="AS40" s="16">
        <v>6191</v>
      </c>
      <c r="AT40" s="16">
        <v>1541</v>
      </c>
      <c r="AU40" s="16">
        <v>2473</v>
      </c>
    </row>
    <row r="41" spans="1:47" ht="13.5">
      <c r="A41" s="18" t="s">
        <v>119</v>
      </c>
      <c r="B41" s="29">
        <f t="shared" si="0"/>
        <v>23772</v>
      </c>
      <c r="C41" s="31">
        <f t="shared" si="1"/>
        <v>0.01672428694900605</v>
      </c>
      <c r="D41" s="32">
        <f t="shared" si="2"/>
        <v>0.00879185596500084</v>
      </c>
      <c r="E41" s="31">
        <f t="shared" si="3"/>
        <v>0.0763180639585134</v>
      </c>
      <c r="F41" s="32">
        <f t="shared" si="4"/>
        <v>0.08026249369005553</v>
      </c>
      <c r="G41" s="31">
        <f t="shared" si="5"/>
        <v>0.8427398444252376</v>
      </c>
      <c r="H41" s="32">
        <f t="shared" si="6"/>
        <v>0.8431347804139323</v>
      </c>
      <c r="I41" s="31">
        <f t="shared" si="7"/>
        <v>0.020008643042350907</v>
      </c>
      <c r="J41" s="32">
        <f t="shared" si="8"/>
        <v>0.014092209321891301</v>
      </c>
      <c r="K41" s="31">
        <f t="shared" si="9"/>
        <v>0.028824546240276576</v>
      </c>
      <c r="L41" s="32">
        <f t="shared" si="10"/>
        <v>0.04122497055359246</v>
      </c>
      <c r="M41" s="31">
        <f t="shared" si="11"/>
        <v>0.015384615384615385</v>
      </c>
      <c r="N41" s="32">
        <f t="shared" si="12"/>
        <v>0.012493690055527511</v>
      </c>
      <c r="O41" s="16">
        <v>19501</v>
      </c>
      <c r="P41" s="16">
        <v>1766</v>
      </c>
      <c r="Q41" s="16">
        <v>387</v>
      </c>
      <c r="R41" s="16">
        <v>463</v>
      </c>
      <c r="S41" s="16">
        <v>356</v>
      </c>
      <c r="T41" s="16">
        <v>667</v>
      </c>
      <c r="U41" s="16">
        <v>168</v>
      </c>
      <c r="V41" s="16">
        <v>1540</v>
      </c>
      <c r="W41" s="16">
        <v>226</v>
      </c>
      <c r="X41" s="16">
        <v>23140</v>
      </c>
      <c r="Y41" s="16">
        <v>85</v>
      </c>
      <c r="Z41" s="16">
        <v>23959</v>
      </c>
      <c r="AA41" s="16">
        <v>23772</v>
      </c>
      <c r="AB41" s="16">
        <v>20043</v>
      </c>
      <c r="AC41" s="16">
        <v>1908</v>
      </c>
      <c r="AD41" s="16">
        <v>209</v>
      </c>
      <c r="AE41" s="16">
        <v>335</v>
      </c>
      <c r="AF41" s="16">
        <v>297</v>
      </c>
      <c r="AG41" s="16">
        <v>980</v>
      </c>
      <c r="AH41" s="16">
        <v>25.8</v>
      </c>
      <c r="AI41" s="16">
        <v>598</v>
      </c>
      <c r="AJ41" s="16">
        <v>4522</v>
      </c>
      <c r="AK41" s="16">
        <v>8910</v>
      </c>
      <c r="AL41" s="16">
        <v>4187</v>
      </c>
      <c r="AM41" s="16">
        <v>18217</v>
      </c>
      <c r="AN41" s="16">
        <v>47532</v>
      </c>
      <c r="AO41" s="16">
        <v>23429</v>
      </c>
      <c r="AP41" s="16">
        <v>16571</v>
      </c>
      <c r="AQ41" s="16">
        <v>9625</v>
      </c>
      <c r="AR41" s="16">
        <v>6946</v>
      </c>
      <c r="AS41" s="16">
        <v>3522</v>
      </c>
      <c r="AT41" s="16">
        <v>3424</v>
      </c>
      <c r="AU41" s="16">
        <v>7532</v>
      </c>
    </row>
    <row r="42" spans="1:47" ht="13.5">
      <c r="A42" s="18" t="s">
        <v>283</v>
      </c>
      <c r="B42" s="29">
        <f t="shared" si="0"/>
        <v>22119</v>
      </c>
      <c r="C42" s="31">
        <f t="shared" si="1"/>
        <v>0.02752921360143173</v>
      </c>
      <c r="D42" s="32">
        <f t="shared" si="2"/>
        <v>0.034043130340431306</v>
      </c>
      <c r="E42" s="31">
        <f t="shared" si="3"/>
        <v>0.1471733866722813</v>
      </c>
      <c r="F42" s="32">
        <f t="shared" si="4"/>
        <v>0.1199421311994213</v>
      </c>
      <c r="G42" s="31">
        <f t="shared" si="5"/>
        <v>0.7558164017264976</v>
      </c>
      <c r="H42" s="32">
        <f t="shared" si="6"/>
        <v>0.7787874677878747</v>
      </c>
      <c r="I42" s="31">
        <f t="shared" si="7"/>
        <v>0.02184440467417623</v>
      </c>
      <c r="J42" s="32">
        <f t="shared" si="8"/>
        <v>0.02260500022605</v>
      </c>
      <c r="K42" s="31">
        <f t="shared" si="9"/>
        <v>0.03063480366354353</v>
      </c>
      <c r="L42" s="32">
        <f t="shared" si="10"/>
        <v>0.0279849902798499</v>
      </c>
      <c r="M42" s="31">
        <f t="shared" si="11"/>
        <v>0.01700178966206969</v>
      </c>
      <c r="N42" s="32">
        <f t="shared" si="12"/>
        <v>0.016637280166372802</v>
      </c>
      <c r="O42" s="16">
        <v>14359</v>
      </c>
      <c r="P42" s="16">
        <v>2796</v>
      </c>
      <c r="Q42" s="16">
        <v>523</v>
      </c>
      <c r="R42" s="16">
        <v>415</v>
      </c>
      <c r="S42" s="16">
        <v>323</v>
      </c>
      <c r="T42" s="16">
        <v>582</v>
      </c>
      <c r="U42" s="16">
        <v>231</v>
      </c>
      <c r="V42" s="16">
        <v>2261</v>
      </c>
      <c r="W42" s="16">
        <v>535</v>
      </c>
      <c r="X42" s="16">
        <v>18998</v>
      </c>
      <c r="Y42" s="16">
        <v>97</v>
      </c>
      <c r="Z42" s="16">
        <v>22757</v>
      </c>
      <c r="AA42" s="16">
        <v>22119</v>
      </c>
      <c r="AB42" s="16">
        <v>17226</v>
      </c>
      <c r="AC42" s="16">
        <v>2653</v>
      </c>
      <c r="AD42" s="16">
        <v>753</v>
      </c>
      <c r="AE42" s="16">
        <v>500</v>
      </c>
      <c r="AF42" s="16">
        <v>368</v>
      </c>
      <c r="AG42" s="16">
        <v>619</v>
      </c>
      <c r="AH42" s="16">
        <v>27.9</v>
      </c>
      <c r="AI42" s="16">
        <v>997</v>
      </c>
      <c r="AJ42" s="16">
        <v>4896</v>
      </c>
      <c r="AK42" s="16">
        <v>6330</v>
      </c>
      <c r="AL42" s="16">
        <v>3330</v>
      </c>
      <c r="AM42" s="16">
        <v>15553</v>
      </c>
      <c r="AN42" s="16">
        <v>39639</v>
      </c>
      <c r="AO42" s="16">
        <v>17931</v>
      </c>
      <c r="AP42" s="16">
        <v>20611</v>
      </c>
      <c r="AQ42" s="16">
        <v>11824</v>
      </c>
      <c r="AR42" s="16">
        <v>8787</v>
      </c>
      <c r="AS42" s="16">
        <v>7292</v>
      </c>
      <c r="AT42" s="16">
        <v>1495</v>
      </c>
      <c r="AU42" s="16">
        <v>1097</v>
      </c>
    </row>
    <row r="43" spans="1:47" ht="13.5">
      <c r="A43" s="18" t="s">
        <v>99</v>
      </c>
      <c r="B43" s="29">
        <f t="shared" si="0"/>
        <v>21410</v>
      </c>
      <c r="C43" s="31">
        <f t="shared" si="1"/>
        <v>0.025096976211618452</v>
      </c>
      <c r="D43" s="32">
        <f t="shared" si="2"/>
        <v>0.019383465670247547</v>
      </c>
      <c r="E43" s="31">
        <f t="shared" si="3"/>
        <v>0.10590269663971585</v>
      </c>
      <c r="F43" s="32">
        <f t="shared" si="4"/>
        <v>0.08902382064455862</v>
      </c>
      <c r="G43" s="31">
        <f t="shared" si="5"/>
        <v>0.8095527410384633</v>
      </c>
      <c r="H43" s="32">
        <f t="shared" si="6"/>
        <v>0.8306398879028491</v>
      </c>
      <c r="I43" s="31">
        <f t="shared" si="7"/>
        <v>0.016497639856054586</v>
      </c>
      <c r="J43" s="32">
        <f t="shared" si="8"/>
        <v>0.016581036898645492</v>
      </c>
      <c r="K43" s="31">
        <f t="shared" si="9"/>
        <v>0.024162265738187597</v>
      </c>
      <c r="L43" s="32">
        <f t="shared" si="10"/>
        <v>0.02979915927136852</v>
      </c>
      <c r="M43" s="31">
        <f t="shared" si="11"/>
        <v>0.018787680515960182</v>
      </c>
      <c r="N43" s="32">
        <f t="shared" si="12"/>
        <v>0.014572629612330686</v>
      </c>
      <c r="O43" s="16">
        <v>17322</v>
      </c>
      <c r="P43" s="16">
        <v>2266</v>
      </c>
      <c r="Q43" s="16">
        <v>537</v>
      </c>
      <c r="R43" s="16">
        <v>353</v>
      </c>
      <c r="S43" s="16">
        <v>402</v>
      </c>
      <c r="T43" s="16">
        <v>517</v>
      </c>
      <c r="U43" s="16">
        <v>199</v>
      </c>
      <c r="V43" s="16">
        <v>1905</v>
      </c>
      <c r="W43" s="16">
        <v>361</v>
      </c>
      <c r="X43" s="16">
        <v>21397</v>
      </c>
      <c r="Y43" s="16">
        <v>85</v>
      </c>
      <c r="Z43" s="16">
        <v>21759</v>
      </c>
      <c r="AA43" s="16">
        <v>21410</v>
      </c>
      <c r="AB43" s="16">
        <v>17784</v>
      </c>
      <c r="AC43" s="16">
        <v>1906</v>
      </c>
      <c r="AD43" s="16">
        <v>415</v>
      </c>
      <c r="AE43" s="16">
        <v>355</v>
      </c>
      <c r="AF43" s="16">
        <v>312</v>
      </c>
      <c r="AG43" s="16">
        <v>638</v>
      </c>
      <c r="AH43" s="16">
        <v>25.3</v>
      </c>
      <c r="AI43" s="16">
        <v>940</v>
      </c>
      <c r="AJ43" s="16">
        <v>5843</v>
      </c>
      <c r="AK43" s="16">
        <v>6218</v>
      </c>
      <c r="AL43" s="16">
        <v>2989</v>
      </c>
      <c r="AM43" s="16">
        <v>15990</v>
      </c>
      <c r="AN43" s="16">
        <v>35952</v>
      </c>
      <c r="AO43" s="16">
        <v>17973</v>
      </c>
      <c r="AP43" s="16">
        <v>15609</v>
      </c>
      <c r="AQ43" s="16">
        <v>10756</v>
      </c>
      <c r="AR43" s="16">
        <v>4853</v>
      </c>
      <c r="AS43" s="16">
        <v>3277</v>
      </c>
      <c r="AT43" s="16">
        <v>1576</v>
      </c>
      <c r="AU43" s="16">
        <v>2370</v>
      </c>
    </row>
    <row r="44" spans="1:47" ht="13.5">
      <c r="A44" s="18" t="s">
        <v>293</v>
      </c>
      <c r="B44" s="29">
        <f t="shared" si="0"/>
        <v>20958</v>
      </c>
      <c r="C44" s="31">
        <f t="shared" si="1"/>
        <v>0.06205135616900323</v>
      </c>
      <c r="D44" s="32">
        <f t="shared" si="2"/>
        <v>0.07901517320354996</v>
      </c>
      <c r="E44" s="31">
        <f t="shared" si="3"/>
        <v>0.1354723707664884</v>
      </c>
      <c r="F44" s="32">
        <f t="shared" si="4"/>
        <v>0.14390686134173108</v>
      </c>
      <c r="G44" s="31">
        <f t="shared" si="5"/>
        <v>0.7476513947102182</v>
      </c>
      <c r="H44" s="32">
        <f t="shared" si="6"/>
        <v>0.7197251646149442</v>
      </c>
      <c r="I44" s="31">
        <f t="shared" si="7"/>
        <v>0.01758442934913523</v>
      </c>
      <c r="J44" s="32">
        <f t="shared" si="8"/>
        <v>0.021805515793491746</v>
      </c>
      <c r="K44" s="31">
        <f t="shared" si="9"/>
        <v>0.019800549212313917</v>
      </c>
      <c r="L44" s="32">
        <f t="shared" si="10"/>
        <v>0.024334383051817923</v>
      </c>
      <c r="M44" s="31">
        <f t="shared" si="11"/>
        <v>0.017439899792840968</v>
      </c>
      <c r="N44" s="32">
        <f t="shared" si="12"/>
        <v>0.01121290199446512</v>
      </c>
      <c r="O44" s="16">
        <v>15519</v>
      </c>
      <c r="P44" s="16">
        <v>2812</v>
      </c>
      <c r="Q44" s="16">
        <v>1288</v>
      </c>
      <c r="R44" s="16">
        <v>365</v>
      </c>
      <c r="S44" s="16">
        <v>362</v>
      </c>
      <c r="T44" s="16">
        <v>411</v>
      </c>
      <c r="U44" s="16">
        <v>121</v>
      </c>
      <c r="V44" s="16">
        <v>2276</v>
      </c>
      <c r="W44" s="16">
        <v>536</v>
      </c>
      <c r="X44" s="16">
        <v>20757</v>
      </c>
      <c r="Y44" s="16">
        <v>81</v>
      </c>
      <c r="Z44" s="16">
        <v>21364</v>
      </c>
      <c r="AA44" s="16">
        <v>20958</v>
      </c>
      <c r="AB44" s="16">
        <v>15084</v>
      </c>
      <c r="AC44" s="16">
        <v>3016</v>
      </c>
      <c r="AD44" s="16">
        <v>1656</v>
      </c>
      <c r="AE44" s="16">
        <v>457</v>
      </c>
      <c r="AF44" s="16">
        <v>235</v>
      </c>
      <c r="AG44" s="16">
        <v>510</v>
      </c>
      <c r="AH44" s="16">
        <v>26.2</v>
      </c>
      <c r="AI44" s="16">
        <v>738</v>
      </c>
      <c r="AJ44" s="16">
        <v>4933</v>
      </c>
      <c r="AK44" s="16">
        <v>5501</v>
      </c>
      <c r="AL44" s="16">
        <v>3478</v>
      </c>
      <c r="AM44" s="16">
        <v>14650</v>
      </c>
      <c r="AN44" s="16">
        <v>37796</v>
      </c>
      <c r="AO44" s="16">
        <v>22493</v>
      </c>
      <c r="AP44" s="16">
        <v>13296</v>
      </c>
      <c r="AQ44" s="16">
        <v>8328</v>
      </c>
      <c r="AR44" s="16">
        <v>4968</v>
      </c>
      <c r="AS44" s="16">
        <v>3689</v>
      </c>
      <c r="AT44" s="16">
        <v>1279</v>
      </c>
      <c r="AU44" s="16">
        <v>2007</v>
      </c>
    </row>
    <row r="45" spans="1:47" ht="13.5">
      <c r="A45" s="18" t="s">
        <v>257</v>
      </c>
      <c r="B45" s="29">
        <f t="shared" si="0"/>
        <v>20842</v>
      </c>
      <c r="C45" s="31">
        <f t="shared" si="1"/>
        <v>0.08406847551380478</v>
      </c>
      <c r="D45" s="32">
        <f t="shared" si="2"/>
        <v>0.0807983878706458</v>
      </c>
      <c r="E45" s="31">
        <f t="shared" si="3"/>
        <v>0.15316389299508845</v>
      </c>
      <c r="F45" s="32">
        <f t="shared" si="4"/>
        <v>0.12167738220900105</v>
      </c>
      <c r="G45" s="31">
        <f t="shared" si="5"/>
        <v>0.7173716084116161</v>
      </c>
      <c r="H45" s="32">
        <f t="shared" si="6"/>
        <v>0.748872469052874</v>
      </c>
      <c r="I45" s="31">
        <f t="shared" si="7"/>
        <v>0.01516379762529207</v>
      </c>
      <c r="J45" s="32">
        <f t="shared" si="8"/>
        <v>0.009883888302466174</v>
      </c>
      <c r="K45" s="31">
        <f t="shared" si="9"/>
        <v>0.01740498784035096</v>
      </c>
      <c r="L45" s="32">
        <f t="shared" si="10"/>
        <v>0.02672488244890126</v>
      </c>
      <c r="M45" s="31">
        <f t="shared" si="11"/>
        <v>0.012827237613847695</v>
      </c>
      <c r="N45" s="32">
        <f t="shared" si="12"/>
        <v>0.012042990116111698</v>
      </c>
      <c r="O45" s="16">
        <v>15044</v>
      </c>
      <c r="P45" s="16">
        <v>3212</v>
      </c>
      <c r="Q45" s="16">
        <v>1763</v>
      </c>
      <c r="R45" s="16">
        <v>318</v>
      </c>
      <c r="S45" s="16">
        <v>269</v>
      </c>
      <c r="T45" s="16">
        <v>365</v>
      </c>
      <c r="U45" s="16">
        <v>70</v>
      </c>
      <c r="V45" s="16">
        <v>2529</v>
      </c>
      <c r="W45" s="16">
        <v>683</v>
      </c>
      <c r="X45" s="16">
        <v>20971</v>
      </c>
      <c r="Y45" s="16">
        <v>81</v>
      </c>
      <c r="Z45" s="16">
        <v>21311</v>
      </c>
      <c r="AA45" s="16">
        <v>20842</v>
      </c>
      <c r="AB45" s="16">
        <v>15608</v>
      </c>
      <c r="AC45" s="16">
        <v>2536</v>
      </c>
      <c r="AD45" s="16">
        <v>1684</v>
      </c>
      <c r="AE45" s="16">
        <v>206</v>
      </c>
      <c r="AF45" s="16">
        <v>251</v>
      </c>
      <c r="AG45" s="16">
        <v>557</v>
      </c>
      <c r="AH45" s="16">
        <v>30.8</v>
      </c>
      <c r="AI45" s="16">
        <v>511</v>
      </c>
      <c r="AJ45" s="16">
        <v>3871</v>
      </c>
      <c r="AK45" s="16">
        <v>6104</v>
      </c>
      <c r="AL45" s="16">
        <v>3517</v>
      </c>
      <c r="AM45" s="16">
        <v>14003</v>
      </c>
      <c r="AN45" s="16">
        <v>36442</v>
      </c>
      <c r="AO45" s="16">
        <v>22473</v>
      </c>
      <c r="AP45" s="16">
        <v>13121</v>
      </c>
      <c r="AQ45" s="16">
        <v>6400</v>
      </c>
      <c r="AR45" s="16">
        <v>6721</v>
      </c>
      <c r="AS45" s="16">
        <v>5106</v>
      </c>
      <c r="AT45" s="16">
        <v>1615</v>
      </c>
      <c r="AU45" s="16">
        <v>848</v>
      </c>
    </row>
    <row r="46" spans="1:47" ht="13.5">
      <c r="A46" s="18" t="s">
        <v>123</v>
      </c>
      <c r="B46" s="29">
        <f t="shared" si="0"/>
        <v>20644</v>
      </c>
      <c r="C46" s="31">
        <f t="shared" si="1"/>
        <v>0.03852920478536242</v>
      </c>
      <c r="D46" s="32">
        <f t="shared" si="2"/>
        <v>0.04950590970742104</v>
      </c>
      <c r="E46" s="31">
        <f t="shared" si="3"/>
        <v>0.09435843302838377</v>
      </c>
      <c r="F46" s="32">
        <f t="shared" si="4"/>
        <v>0.07081960860298392</v>
      </c>
      <c r="G46" s="31">
        <f t="shared" si="5"/>
        <v>0.7992610837438424</v>
      </c>
      <c r="H46" s="32">
        <f t="shared" si="6"/>
        <v>0.794758767680682</v>
      </c>
      <c r="I46" s="31">
        <f t="shared" si="7"/>
        <v>0.013488153882242553</v>
      </c>
      <c r="J46" s="32">
        <f t="shared" si="8"/>
        <v>0.006103468320093005</v>
      </c>
      <c r="K46" s="31">
        <f t="shared" si="9"/>
        <v>0.040581749941355855</v>
      </c>
      <c r="L46" s="32">
        <f t="shared" si="10"/>
        <v>0.06636310792482077</v>
      </c>
      <c r="M46" s="31">
        <f t="shared" si="11"/>
        <v>0.013781374618813043</v>
      </c>
      <c r="N46" s="32">
        <f t="shared" si="12"/>
        <v>0.012449137763999226</v>
      </c>
      <c r="O46" s="16">
        <v>13629</v>
      </c>
      <c r="P46" s="16">
        <v>1609</v>
      </c>
      <c r="Q46" s="16">
        <v>657</v>
      </c>
      <c r="R46" s="16">
        <v>230</v>
      </c>
      <c r="S46" s="16">
        <v>235</v>
      </c>
      <c r="T46" s="16">
        <v>692</v>
      </c>
      <c r="U46" s="16">
        <v>52</v>
      </c>
      <c r="V46" s="16">
        <v>1124</v>
      </c>
      <c r="W46" s="16">
        <v>485</v>
      </c>
      <c r="X46" s="16">
        <v>17052</v>
      </c>
      <c r="Y46" s="16">
        <v>13</v>
      </c>
      <c r="Z46" s="16">
        <v>20913</v>
      </c>
      <c r="AA46" s="16">
        <v>20644</v>
      </c>
      <c r="AB46" s="16">
        <v>16407</v>
      </c>
      <c r="AC46" s="16">
        <v>1462</v>
      </c>
      <c r="AD46" s="16">
        <v>1022</v>
      </c>
      <c r="AE46" s="16">
        <v>126</v>
      </c>
      <c r="AF46" s="16">
        <v>257</v>
      </c>
      <c r="AG46" s="16">
        <v>1370</v>
      </c>
      <c r="AH46" s="16">
        <v>30.9</v>
      </c>
      <c r="AI46" s="16">
        <v>407</v>
      </c>
      <c r="AJ46" s="16">
        <v>2700</v>
      </c>
      <c r="AK46" s="16">
        <v>7665</v>
      </c>
      <c r="AL46" s="16">
        <v>4255</v>
      </c>
      <c r="AM46" s="16">
        <v>15027</v>
      </c>
      <c r="AN46" s="16">
        <v>39243</v>
      </c>
      <c r="AO46" s="16">
        <v>21136</v>
      </c>
      <c r="AP46" s="16">
        <v>16986</v>
      </c>
      <c r="AQ46" s="16">
        <v>7727</v>
      </c>
      <c r="AR46" s="16">
        <v>9259</v>
      </c>
      <c r="AS46" s="16">
        <v>5960</v>
      </c>
      <c r="AT46" s="16">
        <v>3299</v>
      </c>
      <c r="AU46" s="16">
        <v>1121</v>
      </c>
    </row>
    <row r="47" spans="1:47" ht="13.5">
      <c r="A47" s="18" t="s">
        <v>241</v>
      </c>
      <c r="B47" s="29">
        <f t="shared" si="0"/>
        <v>19994</v>
      </c>
      <c r="C47" s="31">
        <f t="shared" si="1"/>
        <v>0.034068335319825185</v>
      </c>
      <c r="D47" s="32">
        <f t="shared" si="2"/>
        <v>0.03366009802940882</v>
      </c>
      <c r="E47" s="31">
        <f t="shared" si="3"/>
        <v>0.1684545093365117</v>
      </c>
      <c r="F47" s="32">
        <f t="shared" si="4"/>
        <v>0.16945083525057517</v>
      </c>
      <c r="G47" s="31">
        <f t="shared" si="5"/>
        <v>0.753823996821613</v>
      </c>
      <c r="H47" s="32">
        <f t="shared" si="6"/>
        <v>0.7504251275382615</v>
      </c>
      <c r="I47" s="31">
        <f t="shared" si="7"/>
        <v>0.010627731426301152</v>
      </c>
      <c r="J47" s="32">
        <f t="shared" si="8"/>
        <v>0.007852355706712014</v>
      </c>
      <c r="K47" s="31">
        <f t="shared" si="9"/>
        <v>0.01728247914183552</v>
      </c>
      <c r="L47" s="32">
        <f t="shared" si="10"/>
        <v>0.016604981494448334</v>
      </c>
      <c r="M47" s="31">
        <f t="shared" si="11"/>
        <v>0.01574294795391339</v>
      </c>
      <c r="N47" s="32">
        <f t="shared" si="12"/>
        <v>0.02200660198059418</v>
      </c>
      <c r="O47" s="16">
        <v>15179</v>
      </c>
      <c r="P47" s="16">
        <v>3392</v>
      </c>
      <c r="Q47" s="16">
        <v>686</v>
      </c>
      <c r="R47" s="16">
        <v>214</v>
      </c>
      <c r="S47" s="16">
        <v>317</v>
      </c>
      <c r="T47" s="16">
        <v>348</v>
      </c>
      <c r="U47" s="16">
        <v>118</v>
      </c>
      <c r="V47" s="16">
        <v>2615</v>
      </c>
      <c r="W47" s="16">
        <v>777</v>
      </c>
      <c r="X47" s="16">
        <v>20136</v>
      </c>
      <c r="Y47" s="16">
        <v>1</v>
      </c>
      <c r="Z47" s="16">
        <v>20452</v>
      </c>
      <c r="AA47" s="16">
        <v>19994</v>
      </c>
      <c r="AB47" s="16">
        <v>15004</v>
      </c>
      <c r="AC47" s="16">
        <v>3388</v>
      </c>
      <c r="AD47" s="16">
        <v>673</v>
      </c>
      <c r="AE47" s="16">
        <v>157</v>
      </c>
      <c r="AF47" s="16">
        <v>440</v>
      </c>
      <c r="AG47" s="16">
        <v>332</v>
      </c>
      <c r="AH47" s="16">
        <v>30.5</v>
      </c>
      <c r="AI47" s="16">
        <v>645</v>
      </c>
      <c r="AJ47" s="16">
        <v>2853</v>
      </c>
      <c r="AK47" s="16">
        <v>5347</v>
      </c>
      <c r="AL47" s="16">
        <v>4147</v>
      </c>
      <c r="AM47" s="16">
        <v>12992</v>
      </c>
      <c r="AN47" s="16">
        <v>39536</v>
      </c>
      <c r="AO47" s="16">
        <v>23511</v>
      </c>
      <c r="AP47" s="16">
        <v>14132</v>
      </c>
      <c r="AQ47" s="16">
        <v>7660</v>
      </c>
      <c r="AR47" s="16">
        <v>6472</v>
      </c>
      <c r="AS47" s="16">
        <v>5417</v>
      </c>
      <c r="AT47" s="16">
        <v>1055</v>
      </c>
      <c r="AU47" s="16">
        <v>1893</v>
      </c>
    </row>
    <row r="48" spans="1:47" ht="13.5">
      <c r="A48" s="18" t="s">
        <v>215</v>
      </c>
      <c r="B48" s="29">
        <f t="shared" si="0"/>
        <v>18820</v>
      </c>
      <c r="C48" s="31">
        <f t="shared" si="1"/>
        <v>0.059212817833507486</v>
      </c>
      <c r="D48" s="32">
        <f t="shared" si="2"/>
        <v>0.05749202975557917</v>
      </c>
      <c r="E48" s="31">
        <f t="shared" si="3"/>
        <v>0.11639382329037501</v>
      </c>
      <c r="F48" s="32">
        <f t="shared" si="4"/>
        <v>0.10414452709883103</v>
      </c>
      <c r="G48" s="31">
        <f t="shared" si="5"/>
        <v>0.7671543016370602</v>
      </c>
      <c r="H48" s="32">
        <f t="shared" si="6"/>
        <v>0.774442082890542</v>
      </c>
      <c r="I48" s="31">
        <f t="shared" si="7"/>
        <v>0.02176941832114246</v>
      </c>
      <c r="J48" s="32">
        <f t="shared" si="8"/>
        <v>0.01418703506907545</v>
      </c>
      <c r="K48" s="31">
        <f t="shared" si="9"/>
        <v>0.02124695228143504</v>
      </c>
      <c r="L48" s="32">
        <f t="shared" si="10"/>
        <v>0.03921360255047821</v>
      </c>
      <c r="M48" s="31">
        <f t="shared" si="11"/>
        <v>0.01422268663647974</v>
      </c>
      <c r="N48" s="32">
        <f t="shared" si="12"/>
        <v>0.010520722635494155</v>
      </c>
      <c r="O48" s="16">
        <v>13215</v>
      </c>
      <c r="P48" s="16">
        <v>2005</v>
      </c>
      <c r="Q48" s="16">
        <v>1020</v>
      </c>
      <c r="R48" s="16">
        <v>375</v>
      </c>
      <c r="S48" s="16">
        <v>245</v>
      </c>
      <c r="T48" s="16">
        <v>366</v>
      </c>
      <c r="U48" s="16">
        <v>80</v>
      </c>
      <c r="V48" s="16">
        <v>1423</v>
      </c>
      <c r="W48" s="16">
        <v>582</v>
      </c>
      <c r="X48" s="16">
        <v>17226</v>
      </c>
      <c r="Y48" s="16">
        <v>13</v>
      </c>
      <c r="Z48" s="16">
        <v>19200</v>
      </c>
      <c r="AA48" s="16">
        <v>18820</v>
      </c>
      <c r="AB48" s="16">
        <v>14575</v>
      </c>
      <c r="AC48" s="16">
        <v>1960</v>
      </c>
      <c r="AD48" s="16">
        <v>1082</v>
      </c>
      <c r="AE48" s="16">
        <v>267</v>
      </c>
      <c r="AF48" s="16">
        <v>198</v>
      </c>
      <c r="AG48" s="16">
        <v>738</v>
      </c>
      <c r="AH48" s="16">
        <v>27.9</v>
      </c>
      <c r="AI48" s="16">
        <v>799</v>
      </c>
      <c r="AJ48" s="16">
        <v>4394</v>
      </c>
      <c r="AK48" s="16">
        <v>5927</v>
      </c>
      <c r="AL48" s="16">
        <v>3239</v>
      </c>
      <c r="AM48" s="16">
        <v>14359</v>
      </c>
      <c r="AN48" s="16">
        <v>34112</v>
      </c>
      <c r="AO48" s="16">
        <v>18446</v>
      </c>
      <c r="AP48" s="16">
        <v>15155</v>
      </c>
      <c r="AQ48" s="16">
        <v>9985</v>
      </c>
      <c r="AR48" s="16">
        <v>5170</v>
      </c>
      <c r="AS48" s="16">
        <v>3772</v>
      </c>
      <c r="AT48" s="16">
        <v>1398</v>
      </c>
      <c r="AU48" s="16">
        <v>511</v>
      </c>
    </row>
    <row r="49" spans="1:47" ht="13.5">
      <c r="A49" s="18" t="s">
        <v>167</v>
      </c>
      <c r="B49" s="29">
        <f t="shared" si="0"/>
        <v>18774</v>
      </c>
      <c r="C49" s="31">
        <f t="shared" si="1"/>
        <v>0.01338115602152021</v>
      </c>
      <c r="D49" s="32">
        <f t="shared" si="2"/>
        <v>0.03595397890699904</v>
      </c>
      <c r="E49" s="31">
        <f t="shared" si="3"/>
        <v>0.17981790591805766</v>
      </c>
      <c r="F49" s="32">
        <f t="shared" si="4"/>
        <v>0.19186108447853414</v>
      </c>
      <c r="G49" s="31">
        <f t="shared" si="5"/>
        <v>0.7441716098772244</v>
      </c>
      <c r="H49" s="32">
        <f t="shared" si="6"/>
        <v>0.700862895493768</v>
      </c>
      <c r="I49" s="31">
        <f t="shared" si="7"/>
        <v>0.02414126086356739</v>
      </c>
      <c r="J49" s="32">
        <f t="shared" si="8"/>
        <v>0.017630765952913605</v>
      </c>
      <c r="K49" s="31">
        <f t="shared" si="9"/>
        <v>0.018347358256311216</v>
      </c>
      <c r="L49" s="32">
        <f t="shared" si="10"/>
        <v>0.0259933951209119</v>
      </c>
      <c r="M49" s="31">
        <f t="shared" si="11"/>
        <v>0.02014070906331908</v>
      </c>
      <c r="N49" s="32">
        <f t="shared" si="12"/>
        <v>0.027697880046873336</v>
      </c>
      <c r="O49" s="16">
        <v>10789</v>
      </c>
      <c r="P49" s="16">
        <v>2607</v>
      </c>
      <c r="Q49" s="16">
        <v>194</v>
      </c>
      <c r="R49" s="16">
        <v>350</v>
      </c>
      <c r="S49" s="16">
        <v>292</v>
      </c>
      <c r="T49" s="16">
        <v>266</v>
      </c>
      <c r="U49" s="16">
        <v>196</v>
      </c>
      <c r="V49" s="16">
        <v>1850</v>
      </c>
      <c r="W49" s="16">
        <v>757</v>
      </c>
      <c r="X49" s="16">
        <v>14498</v>
      </c>
      <c r="Y49" s="16">
        <v>85</v>
      </c>
      <c r="Z49" s="16">
        <v>19268</v>
      </c>
      <c r="AA49" s="16">
        <v>18774</v>
      </c>
      <c r="AB49" s="16">
        <v>13158</v>
      </c>
      <c r="AC49" s="16">
        <v>3602</v>
      </c>
      <c r="AD49" s="16">
        <v>675</v>
      </c>
      <c r="AE49" s="16">
        <v>331</v>
      </c>
      <c r="AF49" s="16">
        <v>520</v>
      </c>
      <c r="AG49" s="16">
        <v>488</v>
      </c>
      <c r="AH49" s="16">
        <v>30.6</v>
      </c>
      <c r="AI49" s="16">
        <v>758</v>
      </c>
      <c r="AJ49" s="16">
        <v>3297</v>
      </c>
      <c r="AK49" s="16">
        <v>4802</v>
      </c>
      <c r="AL49" s="16">
        <v>3037</v>
      </c>
      <c r="AM49" s="16">
        <v>11894</v>
      </c>
      <c r="AN49" s="16">
        <v>37774</v>
      </c>
      <c r="AO49" s="16">
        <v>16661</v>
      </c>
      <c r="AP49" s="16">
        <v>19006</v>
      </c>
      <c r="AQ49" s="16">
        <v>14908</v>
      </c>
      <c r="AR49" s="16">
        <v>4098</v>
      </c>
      <c r="AS49" s="16">
        <v>3040</v>
      </c>
      <c r="AT49" s="16">
        <v>1058</v>
      </c>
      <c r="AU49" s="16">
        <v>2107</v>
      </c>
    </row>
    <row r="50" spans="1:47" ht="13.5">
      <c r="A50" s="18" t="s">
        <v>269</v>
      </c>
      <c r="B50" s="29">
        <f t="shared" si="0"/>
        <v>17456</v>
      </c>
      <c r="C50" s="31">
        <f t="shared" si="1"/>
        <v>0.10137476249022019</v>
      </c>
      <c r="D50" s="32">
        <f t="shared" si="2"/>
        <v>0.11188130155820349</v>
      </c>
      <c r="E50" s="31">
        <f t="shared" si="3"/>
        <v>0.10662791997317536</v>
      </c>
      <c r="F50" s="32">
        <f t="shared" si="4"/>
        <v>0.08237855178735105</v>
      </c>
      <c r="G50" s="31">
        <f t="shared" si="5"/>
        <v>0.7224209232144853</v>
      </c>
      <c r="H50" s="32">
        <f t="shared" si="6"/>
        <v>0.7249656278643446</v>
      </c>
      <c r="I50" s="31">
        <f t="shared" si="7"/>
        <v>0.021571476472560636</v>
      </c>
      <c r="J50" s="32">
        <f t="shared" si="8"/>
        <v>0.01586846929422548</v>
      </c>
      <c r="K50" s="31">
        <f t="shared" si="9"/>
        <v>0.029898289929585337</v>
      </c>
      <c r="L50" s="32">
        <f t="shared" si="10"/>
        <v>0.050240604949587535</v>
      </c>
      <c r="M50" s="31">
        <f t="shared" si="11"/>
        <v>0.018106627919973174</v>
      </c>
      <c r="N50" s="32">
        <f t="shared" si="12"/>
        <v>0.01466544454628781</v>
      </c>
      <c r="O50" s="16">
        <v>12927</v>
      </c>
      <c r="P50" s="16">
        <v>1908</v>
      </c>
      <c r="Q50" s="16">
        <v>1814</v>
      </c>
      <c r="R50" s="16">
        <v>386</v>
      </c>
      <c r="S50" s="16">
        <v>324</v>
      </c>
      <c r="T50" s="16">
        <v>535</v>
      </c>
      <c r="U50" s="16">
        <v>159</v>
      </c>
      <c r="V50" s="16">
        <v>1421</v>
      </c>
      <c r="W50" s="16">
        <v>487</v>
      </c>
      <c r="X50" s="16">
        <v>17894</v>
      </c>
      <c r="Y50" s="16">
        <v>13</v>
      </c>
      <c r="Z50" s="16">
        <v>17817</v>
      </c>
      <c r="AA50" s="16">
        <v>17456</v>
      </c>
      <c r="AB50" s="16">
        <v>12655</v>
      </c>
      <c r="AC50" s="16">
        <v>1438</v>
      </c>
      <c r="AD50" s="16">
        <v>1953</v>
      </c>
      <c r="AE50" s="16">
        <v>277</v>
      </c>
      <c r="AF50" s="16">
        <v>256</v>
      </c>
      <c r="AG50" s="16">
        <v>877</v>
      </c>
      <c r="AH50" s="16">
        <v>30.3</v>
      </c>
      <c r="AI50" s="16">
        <v>851</v>
      </c>
      <c r="AJ50" s="16">
        <v>4622</v>
      </c>
      <c r="AK50" s="16">
        <v>5631</v>
      </c>
      <c r="AL50" s="16">
        <v>2669</v>
      </c>
      <c r="AM50" s="16">
        <v>13773</v>
      </c>
      <c r="AN50" s="16">
        <v>30830</v>
      </c>
      <c r="AO50" s="16">
        <v>16064</v>
      </c>
      <c r="AP50" s="16">
        <v>13671</v>
      </c>
      <c r="AQ50" s="16">
        <v>7714</v>
      </c>
      <c r="AR50" s="16">
        <v>5957</v>
      </c>
      <c r="AS50" s="16">
        <v>3887</v>
      </c>
      <c r="AT50" s="16">
        <v>2070</v>
      </c>
      <c r="AU50" s="16">
        <v>1095</v>
      </c>
    </row>
    <row r="51" spans="1:47" ht="13.5">
      <c r="A51" s="18" t="s">
        <v>233</v>
      </c>
      <c r="B51" s="29">
        <f t="shared" si="0"/>
        <v>15961</v>
      </c>
      <c r="C51" s="31">
        <f t="shared" si="1"/>
        <v>0.02312520647505781</v>
      </c>
      <c r="D51" s="32">
        <f t="shared" si="2"/>
        <v>0.043794248480671635</v>
      </c>
      <c r="E51" s="31">
        <f t="shared" si="3"/>
        <v>0.1250412950115626</v>
      </c>
      <c r="F51" s="32">
        <f t="shared" si="4"/>
        <v>0.14598082826890546</v>
      </c>
      <c r="G51" s="31">
        <f t="shared" si="5"/>
        <v>0.7951767426494879</v>
      </c>
      <c r="H51" s="32">
        <f t="shared" si="6"/>
        <v>0.7554664494705845</v>
      </c>
      <c r="I51" s="31">
        <f t="shared" si="7"/>
        <v>0.010241162867525603</v>
      </c>
      <c r="J51" s="32">
        <f t="shared" si="8"/>
        <v>0.01014973999122862</v>
      </c>
      <c r="K51" s="31">
        <f t="shared" si="9"/>
        <v>0.030723488602576808</v>
      </c>
      <c r="L51" s="32">
        <f t="shared" si="10"/>
        <v>0.03189023244157634</v>
      </c>
      <c r="M51" s="31">
        <f t="shared" si="11"/>
        <v>0.01569210439378923</v>
      </c>
      <c r="N51" s="32">
        <f t="shared" si="12"/>
        <v>0.012718501347033393</v>
      </c>
      <c r="O51" s="16">
        <v>9628</v>
      </c>
      <c r="P51" s="16">
        <v>1514</v>
      </c>
      <c r="Q51" s="16">
        <v>280</v>
      </c>
      <c r="R51" s="16">
        <v>124</v>
      </c>
      <c r="S51" s="16">
        <v>190</v>
      </c>
      <c r="T51" s="16">
        <v>372</v>
      </c>
      <c r="U51" s="16">
        <v>52</v>
      </c>
      <c r="V51" s="16">
        <v>1347</v>
      </c>
      <c r="W51" s="16">
        <v>167</v>
      </c>
      <c r="X51" s="16">
        <v>12108</v>
      </c>
      <c r="Y51" s="16">
        <v>85</v>
      </c>
      <c r="Z51" s="16">
        <v>16295</v>
      </c>
      <c r="AA51" s="16">
        <v>15961</v>
      </c>
      <c r="AB51" s="16">
        <v>12058</v>
      </c>
      <c r="AC51" s="16">
        <v>2330</v>
      </c>
      <c r="AD51" s="16">
        <v>699</v>
      </c>
      <c r="AE51" s="16">
        <v>162</v>
      </c>
      <c r="AF51" s="16">
        <v>203</v>
      </c>
      <c r="AG51" s="16">
        <v>509</v>
      </c>
      <c r="AH51" s="16">
        <v>33.9</v>
      </c>
      <c r="AI51" s="16">
        <v>440</v>
      </c>
      <c r="AJ51" s="16">
        <v>2508</v>
      </c>
      <c r="AK51" s="16">
        <v>4691</v>
      </c>
      <c r="AL51" s="16">
        <v>3222</v>
      </c>
      <c r="AM51" s="16">
        <v>10861</v>
      </c>
      <c r="AN51" s="16">
        <v>30810</v>
      </c>
      <c r="AO51" s="16">
        <v>14521</v>
      </c>
      <c r="AP51" s="16">
        <v>15292</v>
      </c>
      <c r="AQ51" s="16">
        <v>10455</v>
      </c>
      <c r="AR51" s="16">
        <v>4837</v>
      </c>
      <c r="AS51" s="16">
        <v>2702</v>
      </c>
      <c r="AT51" s="16">
        <v>2135</v>
      </c>
      <c r="AU51" s="16">
        <v>997</v>
      </c>
    </row>
    <row r="52" spans="1:47" ht="13.5">
      <c r="A52" s="18" t="s">
        <v>163</v>
      </c>
      <c r="B52" s="29">
        <f t="shared" si="0"/>
        <v>15829</v>
      </c>
      <c r="C52" s="31">
        <f t="shared" si="1"/>
        <v>0.038441677663664006</v>
      </c>
      <c r="D52" s="32">
        <f t="shared" si="2"/>
        <v>0.03588350495925201</v>
      </c>
      <c r="E52" s="31">
        <f t="shared" si="3"/>
        <v>0.09908772735096678</v>
      </c>
      <c r="F52" s="32">
        <f t="shared" si="4"/>
        <v>0.08238044096278982</v>
      </c>
      <c r="G52" s="31">
        <f t="shared" si="5"/>
        <v>0.8153651959378048</v>
      </c>
      <c r="H52" s="32">
        <f t="shared" si="6"/>
        <v>0.8202665992798029</v>
      </c>
      <c r="I52" s="31">
        <f t="shared" si="7"/>
        <v>0.009983361064891847</v>
      </c>
      <c r="J52" s="32">
        <f t="shared" si="8"/>
        <v>0.012698212142270517</v>
      </c>
      <c r="K52" s="31">
        <f t="shared" si="9"/>
        <v>0.024958402662229616</v>
      </c>
      <c r="L52" s="32">
        <f t="shared" si="10"/>
        <v>0.03594668014403942</v>
      </c>
      <c r="M52" s="31">
        <f t="shared" si="11"/>
        <v>0.01216363532044294</v>
      </c>
      <c r="N52" s="32">
        <f t="shared" si="12"/>
        <v>0.012824562511845347</v>
      </c>
      <c r="O52" s="16">
        <v>14211</v>
      </c>
      <c r="P52" s="16">
        <v>1727</v>
      </c>
      <c r="Q52" s="16">
        <v>670</v>
      </c>
      <c r="R52" s="16">
        <v>174</v>
      </c>
      <c r="S52" s="16">
        <v>212</v>
      </c>
      <c r="T52" s="16">
        <v>435</v>
      </c>
      <c r="U52" s="16">
        <v>67</v>
      </c>
      <c r="V52" s="16">
        <v>1558</v>
      </c>
      <c r="W52" s="16">
        <v>169</v>
      </c>
      <c r="X52" s="16">
        <v>17429</v>
      </c>
      <c r="Y52" s="16">
        <v>81</v>
      </c>
      <c r="Z52" s="16">
        <v>16051</v>
      </c>
      <c r="AA52" s="16">
        <v>15829</v>
      </c>
      <c r="AB52" s="16">
        <v>12984</v>
      </c>
      <c r="AC52" s="16">
        <v>1304</v>
      </c>
      <c r="AD52" s="16">
        <v>568</v>
      </c>
      <c r="AE52" s="16">
        <v>201</v>
      </c>
      <c r="AF52" s="16">
        <v>203</v>
      </c>
      <c r="AG52" s="16">
        <v>569</v>
      </c>
      <c r="AH52" s="16">
        <v>27.3</v>
      </c>
      <c r="AI52" s="16">
        <v>275</v>
      </c>
      <c r="AJ52" s="16">
        <v>3703</v>
      </c>
      <c r="AK52" s="16">
        <v>5346</v>
      </c>
      <c r="AL52" s="16">
        <v>2289</v>
      </c>
      <c r="AM52" s="16">
        <v>11613</v>
      </c>
      <c r="AN52" s="16">
        <v>27149</v>
      </c>
      <c r="AO52" s="16">
        <v>13586</v>
      </c>
      <c r="AP52" s="16">
        <v>10873</v>
      </c>
      <c r="AQ52" s="16">
        <v>5296</v>
      </c>
      <c r="AR52" s="16">
        <v>5577</v>
      </c>
      <c r="AS52" s="16">
        <v>3200</v>
      </c>
      <c r="AT52" s="16">
        <v>2377</v>
      </c>
      <c r="AU52" s="16">
        <v>2690</v>
      </c>
    </row>
    <row r="53" spans="1:47" ht="13.5">
      <c r="A53" s="18" t="s">
        <v>217</v>
      </c>
      <c r="B53" s="29">
        <f t="shared" si="0"/>
        <v>15237</v>
      </c>
      <c r="C53" s="31">
        <f t="shared" si="1"/>
        <v>0.03537453315481643</v>
      </c>
      <c r="D53" s="32">
        <f t="shared" si="2"/>
        <v>0.040296646321454355</v>
      </c>
      <c r="E53" s="31">
        <f t="shared" si="3"/>
        <v>0.08202381791276162</v>
      </c>
      <c r="F53" s="32">
        <f t="shared" si="4"/>
        <v>0.07114261337533635</v>
      </c>
      <c r="G53" s="31">
        <f t="shared" si="5"/>
        <v>0.74843210485519</v>
      </c>
      <c r="H53" s="32">
        <f t="shared" si="6"/>
        <v>0.7551355253658857</v>
      </c>
      <c r="I53" s="31">
        <f t="shared" si="7"/>
        <v>0.033401451624268906</v>
      </c>
      <c r="J53" s="32">
        <f t="shared" si="8"/>
        <v>0.02218284439194067</v>
      </c>
      <c r="K53" s="31">
        <f t="shared" si="9"/>
        <v>0.04263265449933056</v>
      </c>
      <c r="L53" s="32">
        <f t="shared" si="10"/>
        <v>0.06622038459014241</v>
      </c>
      <c r="M53" s="31">
        <f t="shared" si="11"/>
        <v>0.05813543795363258</v>
      </c>
      <c r="N53" s="32">
        <f t="shared" si="12"/>
        <v>0.04502198595524053</v>
      </c>
      <c r="O53" s="16">
        <v>10621</v>
      </c>
      <c r="P53" s="16">
        <v>1164</v>
      </c>
      <c r="Q53" s="16">
        <v>502</v>
      </c>
      <c r="R53" s="16">
        <v>474</v>
      </c>
      <c r="S53" s="16">
        <v>825</v>
      </c>
      <c r="T53" s="16">
        <v>605</v>
      </c>
      <c r="U53" s="16">
        <v>641</v>
      </c>
      <c r="V53" s="16">
        <v>996</v>
      </c>
      <c r="W53" s="16">
        <v>168</v>
      </c>
      <c r="X53" s="16">
        <v>14191</v>
      </c>
      <c r="Y53" s="16">
        <v>81</v>
      </c>
      <c r="Z53" s="16">
        <v>15433</v>
      </c>
      <c r="AA53" s="16">
        <v>15237</v>
      </c>
      <c r="AB53" s="16">
        <v>11506</v>
      </c>
      <c r="AC53" s="16">
        <v>1084</v>
      </c>
      <c r="AD53" s="16">
        <v>614</v>
      </c>
      <c r="AE53" s="16">
        <v>338</v>
      </c>
      <c r="AF53" s="16">
        <v>686</v>
      </c>
      <c r="AG53" s="16">
        <v>1009</v>
      </c>
      <c r="AH53" s="16">
        <v>24.6</v>
      </c>
      <c r="AI53" s="16">
        <v>685</v>
      </c>
      <c r="AJ53" s="16">
        <v>4706</v>
      </c>
      <c r="AK53" s="16">
        <v>5155</v>
      </c>
      <c r="AL53" s="16">
        <v>1880</v>
      </c>
      <c r="AM53" s="16">
        <v>12426</v>
      </c>
      <c r="AN53" s="16">
        <v>28834</v>
      </c>
      <c r="AO53" s="16">
        <v>15239</v>
      </c>
      <c r="AP53" s="16">
        <v>11758</v>
      </c>
      <c r="AQ53" s="16">
        <v>4602</v>
      </c>
      <c r="AR53" s="16">
        <v>7156</v>
      </c>
      <c r="AS53" s="16">
        <v>4779</v>
      </c>
      <c r="AT53" s="16">
        <v>2377</v>
      </c>
      <c r="AU53" s="16">
        <v>1837</v>
      </c>
    </row>
    <row r="54" spans="1:47" ht="13.5">
      <c r="A54" s="18" t="s">
        <v>93</v>
      </c>
      <c r="B54" s="29">
        <f t="shared" si="0"/>
        <v>15202</v>
      </c>
      <c r="C54" s="31">
        <f t="shared" si="1"/>
        <v>0.07585369145633689</v>
      </c>
      <c r="D54" s="32">
        <f t="shared" si="2"/>
        <v>0.07610840678858045</v>
      </c>
      <c r="E54" s="31">
        <f t="shared" si="3"/>
        <v>0.09225266567687947</v>
      </c>
      <c r="F54" s="32">
        <f t="shared" si="4"/>
        <v>0.06926720168398895</v>
      </c>
      <c r="G54" s="31">
        <f t="shared" si="5"/>
        <v>0.7602240518288568</v>
      </c>
      <c r="H54" s="32">
        <f t="shared" si="6"/>
        <v>0.7718063412708854</v>
      </c>
      <c r="I54" s="31">
        <f t="shared" si="7"/>
        <v>0.02760156566338237</v>
      </c>
      <c r="J54" s="32">
        <f t="shared" si="8"/>
        <v>0.023681094592816733</v>
      </c>
      <c r="K54" s="31">
        <f t="shared" si="9"/>
        <v>0.0257119719260359</v>
      </c>
      <c r="L54" s="32">
        <f t="shared" si="10"/>
        <v>0.04703328509406657</v>
      </c>
      <c r="M54" s="31">
        <f t="shared" si="11"/>
        <v>0.01835605344850857</v>
      </c>
      <c r="N54" s="32">
        <f t="shared" si="12"/>
        <v>0.012103670569661886</v>
      </c>
      <c r="O54" s="16">
        <v>11265</v>
      </c>
      <c r="P54" s="16">
        <v>1367</v>
      </c>
      <c r="Q54" s="16">
        <v>1124</v>
      </c>
      <c r="R54" s="16">
        <v>409</v>
      </c>
      <c r="S54" s="16">
        <v>272</v>
      </c>
      <c r="T54" s="16">
        <v>381</v>
      </c>
      <c r="U54" s="16">
        <v>149</v>
      </c>
      <c r="V54" s="16">
        <v>1194</v>
      </c>
      <c r="W54" s="16">
        <v>173</v>
      </c>
      <c r="X54" s="16">
        <v>14818</v>
      </c>
      <c r="Y54" s="16">
        <v>81</v>
      </c>
      <c r="Z54" s="16">
        <v>15385</v>
      </c>
      <c r="AA54" s="16">
        <v>15202</v>
      </c>
      <c r="AB54" s="16">
        <v>11733</v>
      </c>
      <c r="AC54" s="16">
        <v>1053</v>
      </c>
      <c r="AD54" s="16">
        <v>1157</v>
      </c>
      <c r="AE54" s="16">
        <v>360</v>
      </c>
      <c r="AF54" s="16">
        <v>184</v>
      </c>
      <c r="AG54" s="16">
        <v>715</v>
      </c>
      <c r="AH54" s="16">
        <v>26.1</v>
      </c>
      <c r="AI54" s="16">
        <v>883</v>
      </c>
      <c r="AJ54" s="16">
        <v>5166</v>
      </c>
      <c r="AK54" s="16">
        <v>4566</v>
      </c>
      <c r="AL54" s="16">
        <v>1882</v>
      </c>
      <c r="AM54" s="16">
        <v>12497</v>
      </c>
      <c r="AN54" s="16">
        <v>26546</v>
      </c>
      <c r="AO54" s="16">
        <v>14306</v>
      </c>
      <c r="AP54" s="16">
        <v>10796</v>
      </c>
      <c r="AQ54" s="16">
        <v>5395</v>
      </c>
      <c r="AR54" s="16">
        <v>5401</v>
      </c>
      <c r="AS54" s="16">
        <v>3485</v>
      </c>
      <c r="AT54" s="16">
        <v>1916</v>
      </c>
      <c r="AU54" s="16">
        <v>1444</v>
      </c>
    </row>
    <row r="55" spans="1:47" ht="13.5">
      <c r="A55" s="18" t="s">
        <v>209</v>
      </c>
      <c r="B55" s="29">
        <f t="shared" si="0"/>
        <v>14890</v>
      </c>
      <c r="C55" s="31">
        <f t="shared" si="1"/>
        <v>0.012162675788673508</v>
      </c>
      <c r="D55" s="32">
        <f t="shared" si="2"/>
        <v>0.010342511752854265</v>
      </c>
      <c r="E55" s="31">
        <f t="shared" si="3"/>
        <v>0.07297605473204105</v>
      </c>
      <c r="F55" s="32">
        <f t="shared" si="4"/>
        <v>0.08750839489590329</v>
      </c>
      <c r="G55" s="31">
        <f t="shared" si="5"/>
        <v>0.8460661345496009</v>
      </c>
      <c r="H55" s="32">
        <f t="shared" si="6"/>
        <v>0.8241773002014775</v>
      </c>
      <c r="I55" s="31">
        <f t="shared" si="7"/>
        <v>0.017990624604079564</v>
      </c>
      <c r="J55" s="32">
        <f t="shared" si="8"/>
        <v>0.01302887844190732</v>
      </c>
      <c r="K55" s="31">
        <f t="shared" si="9"/>
        <v>0.03667806917521855</v>
      </c>
      <c r="L55" s="32">
        <f t="shared" si="10"/>
        <v>0.057219610476830086</v>
      </c>
      <c r="M55" s="31">
        <f t="shared" si="11"/>
        <v>0.014126441150386419</v>
      </c>
      <c r="N55" s="32">
        <f t="shared" si="12"/>
        <v>0.007723304231027535</v>
      </c>
      <c r="O55" s="16">
        <v>13356</v>
      </c>
      <c r="P55" s="16">
        <v>1152</v>
      </c>
      <c r="Q55" s="16">
        <v>192</v>
      </c>
      <c r="R55" s="16">
        <v>284</v>
      </c>
      <c r="S55" s="16">
        <v>223</v>
      </c>
      <c r="T55" s="16">
        <v>579</v>
      </c>
      <c r="U55" s="16">
        <v>117</v>
      </c>
      <c r="V55" s="16">
        <v>943</v>
      </c>
      <c r="W55" s="16">
        <v>209</v>
      </c>
      <c r="X55" s="16">
        <v>15786</v>
      </c>
      <c r="Y55" s="16">
        <v>85</v>
      </c>
      <c r="Z55" s="16">
        <v>15148</v>
      </c>
      <c r="AA55" s="16">
        <v>14890</v>
      </c>
      <c r="AB55" s="16">
        <v>12272</v>
      </c>
      <c r="AC55" s="16">
        <v>1303</v>
      </c>
      <c r="AD55" s="16">
        <v>154</v>
      </c>
      <c r="AE55" s="16">
        <v>194</v>
      </c>
      <c r="AF55" s="16">
        <v>115</v>
      </c>
      <c r="AG55" s="16">
        <v>852</v>
      </c>
      <c r="AH55" s="16">
        <v>26.6</v>
      </c>
      <c r="AI55" s="16">
        <v>615</v>
      </c>
      <c r="AJ55" s="16">
        <v>3480</v>
      </c>
      <c r="AK55" s="16">
        <v>5138</v>
      </c>
      <c r="AL55" s="16">
        <v>2780</v>
      </c>
      <c r="AM55" s="16">
        <v>12013</v>
      </c>
      <c r="AN55" s="16">
        <v>27122</v>
      </c>
      <c r="AO55" s="16">
        <v>14846</v>
      </c>
      <c r="AP55" s="16">
        <v>11377</v>
      </c>
      <c r="AQ55" s="16">
        <v>6623</v>
      </c>
      <c r="AR55" s="16">
        <v>4754</v>
      </c>
      <c r="AS55" s="16">
        <v>2655</v>
      </c>
      <c r="AT55" s="16">
        <v>2099</v>
      </c>
      <c r="AU55" s="16">
        <v>899</v>
      </c>
    </row>
    <row r="56" spans="1:47" ht="13.5">
      <c r="A56" s="18" t="s">
        <v>295</v>
      </c>
      <c r="B56" s="29">
        <f t="shared" si="0"/>
        <v>14887</v>
      </c>
      <c r="C56" s="31">
        <f t="shared" si="1"/>
        <v>0.04044686721852076</v>
      </c>
      <c r="D56" s="32">
        <f t="shared" si="2"/>
        <v>0.03741519446496944</v>
      </c>
      <c r="E56" s="31">
        <f t="shared" si="3"/>
        <v>0.07651928124369069</v>
      </c>
      <c r="F56" s="32">
        <f t="shared" si="4"/>
        <v>0.06186605763417747</v>
      </c>
      <c r="G56" s="31">
        <f t="shared" si="5"/>
        <v>0.8173497543576284</v>
      </c>
      <c r="H56" s="32">
        <f t="shared" si="6"/>
        <v>0.8256868408678713</v>
      </c>
      <c r="I56" s="31">
        <f t="shared" si="7"/>
        <v>0.019516791170334478</v>
      </c>
      <c r="J56" s="32">
        <f t="shared" si="8"/>
        <v>0.014442130718076174</v>
      </c>
      <c r="K56" s="31">
        <f t="shared" si="9"/>
        <v>0.031765260111716806</v>
      </c>
      <c r="L56" s="32">
        <f t="shared" si="10"/>
        <v>0.0474239269161013</v>
      </c>
      <c r="M56" s="31">
        <f t="shared" si="11"/>
        <v>0.01440204589810889</v>
      </c>
      <c r="N56" s="32">
        <f t="shared" si="12"/>
        <v>0.013165849398804327</v>
      </c>
      <c r="O56" s="16">
        <v>12145</v>
      </c>
      <c r="P56" s="16">
        <v>1137</v>
      </c>
      <c r="Q56" s="16">
        <v>601</v>
      </c>
      <c r="R56" s="16">
        <v>290</v>
      </c>
      <c r="S56" s="16">
        <v>214</v>
      </c>
      <c r="T56" s="16">
        <v>472</v>
      </c>
      <c r="U56" s="16">
        <v>97</v>
      </c>
      <c r="V56" s="16">
        <v>1012</v>
      </c>
      <c r="W56" s="16">
        <v>125</v>
      </c>
      <c r="X56" s="16">
        <v>14859</v>
      </c>
      <c r="Y56" s="16">
        <v>81</v>
      </c>
      <c r="Z56" s="16">
        <v>15141</v>
      </c>
      <c r="AA56" s="16">
        <v>14887</v>
      </c>
      <c r="AB56" s="16">
        <v>12292</v>
      </c>
      <c r="AC56" s="16">
        <v>921</v>
      </c>
      <c r="AD56" s="16">
        <v>557</v>
      </c>
      <c r="AE56" s="16">
        <v>215</v>
      </c>
      <c r="AF56" s="16">
        <v>196</v>
      </c>
      <c r="AG56" s="16">
        <v>706</v>
      </c>
      <c r="AH56" s="16">
        <v>26.1</v>
      </c>
      <c r="AI56" s="16">
        <v>579</v>
      </c>
      <c r="AJ56" s="16">
        <v>3216</v>
      </c>
      <c r="AK56" s="16">
        <v>5196</v>
      </c>
      <c r="AL56" s="16">
        <v>2369</v>
      </c>
      <c r="AM56" s="16">
        <v>11360</v>
      </c>
      <c r="AN56" s="16">
        <v>25762</v>
      </c>
      <c r="AO56" s="16">
        <v>15436</v>
      </c>
      <c r="AP56" s="16">
        <v>9730</v>
      </c>
      <c r="AQ56" s="16">
        <v>5492</v>
      </c>
      <c r="AR56" s="16">
        <v>4238</v>
      </c>
      <c r="AS56" s="16">
        <v>3089</v>
      </c>
      <c r="AT56" s="16">
        <v>1149</v>
      </c>
      <c r="AU56" s="16">
        <v>596</v>
      </c>
    </row>
    <row r="57" spans="1:47" ht="13.5">
      <c r="A57" s="18" t="s">
        <v>131</v>
      </c>
      <c r="B57" s="29">
        <f t="shared" si="0"/>
        <v>14336</v>
      </c>
      <c r="C57" s="31">
        <f t="shared" si="1"/>
        <v>0.020379805465493284</v>
      </c>
      <c r="D57" s="32">
        <f t="shared" si="2"/>
        <v>0.05364118303571429</v>
      </c>
      <c r="E57" s="31">
        <f t="shared" si="3"/>
        <v>0.11329319129226494</v>
      </c>
      <c r="F57" s="32">
        <f t="shared" si="4"/>
        <v>0.09591238839285714</v>
      </c>
      <c r="G57" s="31">
        <f t="shared" si="5"/>
        <v>0.796943029180176</v>
      </c>
      <c r="H57" s="32">
        <f t="shared" si="6"/>
        <v>0.7909458705357143</v>
      </c>
      <c r="I57" s="31">
        <f t="shared" si="7"/>
        <v>0.022139879573876795</v>
      </c>
      <c r="J57" s="32">
        <f t="shared" si="8"/>
        <v>0.013462611607142858</v>
      </c>
      <c r="K57" s="31">
        <f t="shared" si="9"/>
        <v>0.033719314497452524</v>
      </c>
      <c r="L57" s="32">
        <f t="shared" si="10"/>
        <v>0.032435825892857144</v>
      </c>
      <c r="M57" s="31">
        <f t="shared" si="11"/>
        <v>0.013524779990736452</v>
      </c>
      <c r="N57" s="32">
        <f t="shared" si="12"/>
        <v>0.013602120535714286</v>
      </c>
      <c r="O57" s="16">
        <v>8603</v>
      </c>
      <c r="P57" s="16">
        <v>1223</v>
      </c>
      <c r="Q57" s="16">
        <v>220</v>
      </c>
      <c r="R57" s="16">
        <v>239</v>
      </c>
      <c r="S57" s="16">
        <v>146</v>
      </c>
      <c r="T57" s="16">
        <v>364</v>
      </c>
      <c r="U57" s="16">
        <v>55</v>
      </c>
      <c r="V57" s="16">
        <v>1075</v>
      </c>
      <c r="W57" s="16">
        <v>148</v>
      </c>
      <c r="X57" s="16">
        <v>10795</v>
      </c>
      <c r="Y57" s="16">
        <v>1</v>
      </c>
      <c r="Z57" s="16">
        <v>14553</v>
      </c>
      <c r="AA57" s="16">
        <v>14336</v>
      </c>
      <c r="AB57" s="16">
        <v>11339</v>
      </c>
      <c r="AC57" s="16">
        <v>1375</v>
      </c>
      <c r="AD57" s="16">
        <v>769</v>
      </c>
      <c r="AE57" s="16">
        <v>193</v>
      </c>
      <c r="AF57" s="16">
        <v>195</v>
      </c>
      <c r="AG57" s="16">
        <v>465</v>
      </c>
      <c r="AH57" s="16">
        <v>31.1</v>
      </c>
      <c r="AI57" s="16">
        <v>223</v>
      </c>
      <c r="AJ57" s="16">
        <v>2605</v>
      </c>
      <c r="AK57" s="16">
        <v>4360</v>
      </c>
      <c r="AL57" s="16">
        <v>2142</v>
      </c>
      <c r="AM57" s="16">
        <v>9330</v>
      </c>
      <c r="AN57" s="16">
        <v>28256</v>
      </c>
      <c r="AO57" s="16">
        <v>12902</v>
      </c>
      <c r="AP57" s="16">
        <v>14461</v>
      </c>
      <c r="AQ57" s="16">
        <v>8291</v>
      </c>
      <c r="AR57" s="16">
        <v>6170</v>
      </c>
      <c r="AS57" s="16">
        <v>4445</v>
      </c>
      <c r="AT57" s="16">
        <v>1725</v>
      </c>
      <c r="AU57" s="16">
        <v>893</v>
      </c>
    </row>
    <row r="58" spans="1:47" ht="13.5">
      <c r="A58" s="18" t="s">
        <v>63</v>
      </c>
      <c r="B58" s="29">
        <f t="shared" si="0"/>
        <v>13919</v>
      </c>
      <c r="C58" s="31">
        <f t="shared" si="1"/>
        <v>0.0457895455165825</v>
      </c>
      <c r="D58" s="32">
        <f t="shared" si="2"/>
        <v>0.0378619153674833</v>
      </c>
      <c r="E58" s="31">
        <f t="shared" si="3"/>
        <v>0.099836222191893</v>
      </c>
      <c r="F58" s="32">
        <f t="shared" si="4"/>
        <v>0.09591206264817875</v>
      </c>
      <c r="G58" s="31">
        <f t="shared" si="5"/>
        <v>0.7910468131568172</v>
      </c>
      <c r="H58" s="32">
        <f t="shared" si="6"/>
        <v>0.811983619512896</v>
      </c>
      <c r="I58" s="31">
        <f t="shared" si="7"/>
        <v>0.02668213457076566</v>
      </c>
      <c r="J58" s="32">
        <f t="shared" si="8"/>
        <v>0.013650405919965514</v>
      </c>
      <c r="K58" s="31">
        <f t="shared" si="9"/>
        <v>0.028046949638324006</v>
      </c>
      <c r="L58" s="32">
        <f t="shared" si="10"/>
        <v>0.03276097420791724</v>
      </c>
      <c r="M58" s="31">
        <f t="shared" si="11"/>
        <v>0.008598334925617578</v>
      </c>
      <c r="N58" s="32">
        <f t="shared" si="12"/>
        <v>0.007831022343559164</v>
      </c>
      <c r="O58" s="16">
        <v>11592</v>
      </c>
      <c r="P58" s="16">
        <v>1463</v>
      </c>
      <c r="Q58" s="16">
        <v>671</v>
      </c>
      <c r="R58" s="16">
        <v>391</v>
      </c>
      <c r="S58" s="16">
        <v>126</v>
      </c>
      <c r="T58" s="16">
        <v>411</v>
      </c>
      <c r="U58" s="16">
        <v>63</v>
      </c>
      <c r="V58" s="16">
        <v>1265</v>
      </c>
      <c r="W58" s="16">
        <v>198</v>
      </c>
      <c r="X58" s="16">
        <v>14654</v>
      </c>
      <c r="Y58" s="16">
        <v>81</v>
      </c>
      <c r="Z58" s="16">
        <v>14238</v>
      </c>
      <c r="AA58" s="16">
        <v>13919</v>
      </c>
      <c r="AB58" s="16">
        <v>11302</v>
      </c>
      <c r="AC58" s="16">
        <v>1335</v>
      </c>
      <c r="AD58" s="16">
        <v>527</v>
      </c>
      <c r="AE58" s="16">
        <v>190</v>
      </c>
      <c r="AF58" s="16">
        <v>109</v>
      </c>
      <c r="AG58" s="16">
        <v>456</v>
      </c>
      <c r="AH58" s="16">
        <v>27.1</v>
      </c>
      <c r="AI58" s="16">
        <v>595</v>
      </c>
      <c r="AJ58" s="16">
        <v>3255</v>
      </c>
      <c r="AK58" s="16">
        <v>4534</v>
      </c>
      <c r="AL58" s="16">
        <v>2084</v>
      </c>
      <c r="AM58" s="16">
        <v>10468</v>
      </c>
      <c r="AN58" s="16">
        <v>23670</v>
      </c>
      <c r="AO58" s="16">
        <v>13265</v>
      </c>
      <c r="AP58" s="16">
        <v>9029</v>
      </c>
      <c r="AQ58" s="16">
        <v>4969</v>
      </c>
      <c r="AR58" s="16">
        <v>4060</v>
      </c>
      <c r="AS58" s="16">
        <v>2605</v>
      </c>
      <c r="AT58" s="16">
        <v>1455</v>
      </c>
      <c r="AU58" s="16">
        <v>1376</v>
      </c>
    </row>
    <row r="59" spans="1:47" ht="13.5">
      <c r="A59" s="18" t="s">
        <v>69</v>
      </c>
      <c r="B59" s="29">
        <f t="shared" si="0"/>
        <v>13756</v>
      </c>
      <c r="C59" s="31">
        <f t="shared" si="1"/>
        <v>0.03568367744448773</v>
      </c>
      <c r="D59" s="32">
        <f t="shared" si="2"/>
        <v>0.04194533294562373</v>
      </c>
      <c r="E59" s="31">
        <f t="shared" si="3"/>
        <v>0.14359174133229452</v>
      </c>
      <c r="F59" s="32">
        <f t="shared" si="4"/>
        <v>0.11718522826403024</v>
      </c>
      <c r="G59" s="31">
        <f t="shared" si="5"/>
        <v>0.7519283209972731</v>
      </c>
      <c r="H59" s="32">
        <f t="shared" si="6"/>
        <v>0.7755888339633614</v>
      </c>
      <c r="I59" s="31">
        <f t="shared" si="7"/>
        <v>0.024386443319049475</v>
      </c>
      <c r="J59" s="32">
        <f t="shared" si="8"/>
        <v>0.010322768246583309</v>
      </c>
      <c r="K59" s="31">
        <f t="shared" si="9"/>
        <v>0.030229840280483054</v>
      </c>
      <c r="L59" s="32">
        <f t="shared" si="10"/>
        <v>0.041872637394591454</v>
      </c>
      <c r="M59" s="31">
        <f t="shared" si="11"/>
        <v>0.014179976626412153</v>
      </c>
      <c r="N59" s="32">
        <f t="shared" si="12"/>
        <v>0.013085199185809828</v>
      </c>
      <c r="O59" s="16">
        <v>9651</v>
      </c>
      <c r="P59" s="16">
        <v>1843</v>
      </c>
      <c r="Q59" s="16">
        <v>458</v>
      </c>
      <c r="R59" s="16">
        <v>313</v>
      </c>
      <c r="S59" s="16">
        <v>182</v>
      </c>
      <c r="T59" s="16">
        <v>388</v>
      </c>
      <c r="U59" s="16">
        <v>29</v>
      </c>
      <c r="V59" s="16">
        <v>1252</v>
      </c>
      <c r="W59" s="16">
        <v>591</v>
      </c>
      <c r="X59" s="16">
        <v>12835</v>
      </c>
      <c r="Y59" s="16">
        <v>95</v>
      </c>
      <c r="Z59" s="16">
        <v>14163</v>
      </c>
      <c r="AA59" s="16">
        <v>13756</v>
      </c>
      <c r="AB59" s="16">
        <v>10669</v>
      </c>
      <c r="AC59" s="16">
        <v>1612</v>
      </c>
      <c r="AD59" s="16">
        <v>577</v>
      </c>
      <c r="AE59" s="16">
        <v>142</v>
      </c>
      <c r="AF59" s="16">
        <v>180</v>
      </c>
      <c r="AG59" s="16">
        <v>576</v>
      </c>
      <c r="AH59" s="16">
        <v>31.3</v>
      </c>
      <c r="AI59" s="16">
        <v>318</v>
      </c>
      <c r="AJ59" s="16">
        <v>3192</v>
      </c>
      <c r="AK59" s="16">
        <v>4458</v>
      </c>
      <c r="AL59" s="16">
        <v>2357</v>
      </c>
      <c r="AM59" s="16">
        <v>10325</v>
      </c>
      <c r="AN59" s="16">
        <v>25626</v>
      </c>
      <c r="AO59" s="16">
        <v>14351</v>
      </c>
      <c r="AP59" s="16">
        <v>10908</v>
      </c>
      <c r="AQ59" s="16">
        <v>5512</v>
      </c>
      <c r="AR59" s="16">
        <v>5396</v>
      </c>
      <c r="AS59" s="16">
        <v>4049</v>
      </c>
      <c r="AT59" s="16">
        <v>1347</v>
      </c>
      <c r="AU59" s="16">
        <v>367</v>
      </c>
    </row>
    <row r="60" spans="1:47" ht="13.5">
      <c r="A60" s="18" t="s">
        <v>322</v>
      </c>
      <c r="B60" s="29">
        <f t="shared" si="0"/>
        <v>13159</v>
      </c>
      <c r="C60" s="31">
        <f t="shared" si="1"/>
        <v>0.008567415730337079</v>
      </c>
      <c r="D60" s="32">
        <f t="shared" si="2"/>
        <v>0.008891253134736682</v>
      </c>
      <c r="E60" s="31">
        <f t="shared" si="3"/>
        <v>0.07078651685393259</v>
      </c>
      <c r="F60" s="32">
        <f t="shared" si="4"/>
        <v>0.04954783798160955</v>
      </c>
      <c r="G60" s="31">
        <f t="shared" si="5"/>
        <v>0.8570224719101124</v>
      </c>
      <c r="H60" s="32">
        <f t="shared" si="6"/>
        <v>0.8541682498670111</v>
      </c>
      <c r="I60" s="31">
        <f t="shared" si="7"/>
        <v>0.00919943820224719</v>
      </c>
      <c r="J60" s="32">
        <f t="shared" si="8"/>
        <v>0.00942320845049016</v>
      </c>
      <c r="K60" s="31">
        <f t="shared" si="9"/>
        <v>0.042064606741573037</v>
      </c>
      <c r="L60" s="32">
        <f t="shared" si="10"/>
        <v>0.07113002507789346</v>
      </c>
      <c r="M60" s="31">
        <f t="shared" si="11"/>
        <v>0.012359550561797753</v>
      </c>
      <c r="N60" s="32">
        <f t="shared" si="12"/>
        <v>0.006839425488258986</v>
      </c>
      <c r="O60" s="16">
        <v>12204</v>
      </c>
      <c r="P60" s="16">
        <v>1008</v>
      </c>
      <c r="Q60" s="16">
        <v>122</v>
      </c>
      <c r="R60" s="16">
        <v>131</v>
      </c>
      <c r="S60" s="16">
        <v>176</v>
      </c>
      <c r="T60" s="16">
        <v>599</v>
      </c>
      <c r="U60" s="16">
        <v>56</v>
      </c>
      <c r="V60" s="16">
        <v>787</v>
      </c>
      <c r="W60" s="16">
        <v>221</v>
      </c>
      <c r="X60" s="16">
        <v>14240</v>
      </c>
      <c r="Y60" s="16">
        <v>85</v>
      </c>
      <c r="Z60" s="16">
        <v>13344</v>
      </c>
      <c r="AA60" s="16">
        <v>13159</v>
      </c>
      <c r="AB60" s="16">
        <v>11240</v>
      </c>
      <c r="AC60" s="16">
        <v>652</v>
      </c>
      <c r="AD60" s="16">
        <v>117</v>
      </c>
      <c r="AE60" s="16">
        <v>124</v>
      </c>
      <c r="AF60" s="16">
        <v>90</v>
      </c>
      <c r="AG60" s="16">
        <v>936</v>
      </c>
      <c r="AH60" s="16">
        <v>26.6</v>
      </c>
      <c r="AI60" s="16">
        <v>316</v>
      </c>
      <c r="AJ60" s="16">
        <v>1489</v>
      </c>
      <c r="AK60" s="16">
        <v>4977</v>
      </c>
      <c r="AL60" s="16">
        <v>3682</v>
      </c>
      <c r="AM60" s="16">
        <v>10464</v>
      </c>
      <c r="AN60" s="16">
        <v>28280</v>
      </c>
      <c r="AO60" s="16">
        <v>18452</v>
      </c>
      <c r="AP60" s="16">
        <v>8539</v>
      </c>
      <c r="AQ60" s="16">
        <v>6366</v>
      </c>
      <c r="AR60" s="16">
        <v>2173</v>
      </c>
      <c r="AS60" s="16">
        <v>1221</v>
      </c>
      <c r="AT60" s="16">
        <v>952</v>
      </c>
      <c r="AU60" s="16">
        <v>1289</v>
      </c>
    </row>
    <row r="61" spans="1:47" ht="13.5">
      <c r="A61" s="18" t="s">
        <v>205</v>
      </c>
      <c r="B61" s="29">
        <f t="shared" si="0"/>
        <v>12559</v>
      </c>
      <c r="C61" s="31">
        <f t="shared" si="1"/>
        <v>0.013977222304392842</v>
      </c>
      <c r="D61" s="32">
        <f t="shared" si="2"/>
        <v>0.015287841388645593</v>
      </c>
      <c r="E61" s="31">
        <f t="shared" si="3"/>
        <v>0.04163585268451413</v>
      </c>
      <c r="F61" s="32">
        <f t="shared" si="4"/>
        <v>0.042758181383868145</v>
      </c>
      <c r="G61" s="31">
        <f t="shared" si="5"/>
        <v>0.8580831237982547</v>
      </c>
      <c r="H61" s="32">
        <f t="shared" si="6"/>
        <v>0.8417071422883987</v>
      </c>
      <c r="I61" s="31">
        <f t="shared" si="7"/>
        <v>0.010723265789084455</v>
      </c>
      <c r="J61" s="32">
        <f t="shared" si="8"/>
        <v>0.013854606258460068</v>
      </c>
      <c r="K61" s="31">
        <f t="shared" si="9"/>
        <v>0.05457772518858157</v>
      </c>
      <c r="L61" s="32">
        <f t="shared" si="10"/>
        <v>0.07086551477028426</v>
      </c>
      <c r="M61" s="31">
        <f t="shared" si="11"/>
        <v>0.021002810235172312</v>
      </c>
      <c r="N61" s="32">
        <f t="shared" si="12"/>
        <v>0.01552671391034318</v>
      </c>
      <c r="O61" s="16">
        <v>11603</v>
      </c>
      <c r="P61" s="16">
        <v>563</v>
      </c>
      <c r="Q61" s="16">
        <v>189</v>
      </c>
      <c r="R61" s="16">
        <v>145</v>
      </c>
      <c r="S61" s="16">
        <v>284</v>
      </c>
      <c r="T61" s="16">
        <v>738</v>
      </c>
      <c r="U61" s="16">
        <v>204</v>
      </c>
      <c r="V61" s="16">
        <v>470</v>
      </c>
      <c r="W61" s="16">
        <v>93</v>
      </c>
      <c r="X61" s="16">
        <v>13522</v>
      </c>
      <c r="Y61" s="16">
        <v>85</v>
      </c>
      <c r="Z61" s="16">
        <v>12711</v>
      </c>
      <c r="AA61" s="16">
        <v>12559</v>
      </c>
      <c r="AB61" s="16">
        <v>10571</v>
      </c>
      <c r="AC61" s="16">
        <v>537</v>
      </c>
      <c r="AD61" s="16">
        <v>192</v>
      </c>
      <c r="AE61" s="16">
        <v>174</v>
      </c>
      <c r="AF61" s="16">
        <v>195</v>
      </c>
      <c r="AG61" s="16">
        <v>890</v>
      </c>
      <c r="AH61" s="16">
        <v>22.1</v>
      </c>
      <c r="AI61" s="16">
        <v>301</v>
      </c>
      <c r="AJ61" s="16">
        <v>2089</v>
      </c>
      <c r="AK61" s="16">
        <v>5141</v>
      </c>
      <c r="AL61" s="16">
        <v>2937</v>
      </c>
      <c r="AM61" s="16">
        <v>10468</v>
      </c>
      <c r="AN61" s="16">
        <v>26023</v>
      </c>
      <c r="AO61" s="16">
        <v>17303</v>
      </c>
      <c r="AP61" s="16">
        <v>7970</v>
      </c>
      <c r="AQ61" s="16">
        <v>4929</v>
      </c>
      <c r="AR61" s="16">
        <v>3041</v>
      </c>
      <c r="AS61" s="16">
        <v>1695</v>
      </c>
      <c r="AT61" s="16">
        <v>1346</v>
      </c>
      <c r="AU61" s="16">
        <v>750</v>
      </c>
    </row>
    <row r="62" spans="1:47" ht="13.5">
      <c r="A62" s="18" t="s">
        <v>336</v>
      </c>
      <c r="B62" s="29">
        <f t="shared" si="0"/>
        <v>11905</v>
      </c>
      <c r="C62" s="31">
        <f t="shared" si="1"/>
        <v>0.018904164981803476</v>
      </c>
      <c r="D62" s="32">
        <f t="shared" si="2"/>
        <v>0.025703485930281395</v>
      </c>
      <c r="E62" s="31">
        <f t="shared" si="3"/>
        <v>0.2101698342094622</v>
      </c>
      <c r="F62" s="32">
        <f t="shared" si="4"/>
        <v>0.18194036119277615</v>
      </c>
      <c r="G62" s="31">
        <f t="shared" si="5"/>
        <v>0.7200768297614234</v>
      </c>
      <c r="H62" s="32">
        <f t="shared" si="6"/>
        <v>0.7448971020579589</v>
      </c>
      <c r="I62" s="31">
        <f t="shared" si="7"/>
        <v>0.013141932875050546</v>
      </c>
      <c r="J62" s="32">
        <f t="shared" si="8"/>
        <v>0.00982780344393112</v>
      </c>
      <c r="K62" s="31">
        <f t="shared" si="9"/>
        <v>0.022341285887585927</v>
      </c>
      <c r="L62" s="32">
        <f t="shared" si="10"/>
        <v>0.023519529609407813</v>
      </c>
      <c r="M62" s="31">
        <f t="shared" si="11"/>
        <v>0.015365952284674484</v>
      </c>
      <c r="N62" s="32">
        <f t="shared" si="12"/>
        <v>0.014111717765644688</v>
      </c>
      <c r="O62" s="16">
        <v>7123</v>
      </c>
      <c r="P62" s="16">
        <v>2079</v>
      </c>
      <c r="Q62" s="16">
        <v>187</v>
      </c>
      <c r="R62" s="16">
        <v>130</v>
      </c>
      <c r="S62" s="16">
        <v>152</v>
      </c>
      <c r="T62" s="16">
        <v>221</v>
      </c>
      <c r="U62" s="16">
        <v>30</v>
      </c>
      <c r="V62" s="16">
        <v>1322</v>
      </c>
      <c r="W62" s="16">
        <v>757</v>
      </c>
      <c r="X62" s="16">
        <v>9892</v>
      </c>
      <c r="Y62" s="16">
        <v>95</v>
      </c>
      <c r="Z62" s="16">
        <v>12250</v>
      </c>
      <c r="AA62" s="16">
        <v>11905</v>
      </c>
      <c r="AB62" s="16">
        <v>8868</v>
      </c>
      <c r="AC62" s="16">
        <v>2166</v>
      </c>
      <c r="AD62" s="16">
        <v>306</v>
      </c>
      <c r="AE62" s="16">
        <v>117</v>
      </c>
      <c r="AF62" s="16">
        <v>168</v>
      </c>
      <c r="AG62" s="16">
        <v>280</v>
      </c>
      <c r="AH62" s="16">
        <v>36.3</v>
      </c>
      <c r="AI62" s="16">
        <v>373</v>
      </c>
      <c r="AJ62" s="16">
        <v>1811</v>
      </c>
      <c r="AK62" s="16">
        <v>3497</v>
      </c>
      <c r="AL62" s="16">
        <v>2308</v>
      </c>
      <c r="AM62" s="16">
        <v>7989</v>
      </c>
      <c r="AN62" s="16">
        <v>24054</v>
      </c>
      <c r="AO62" s="16">
        <v>13597</v>
      </c>
      <c r="AP62" s="16">
        <v>9670</v>
      </c>
      <c r="AQ62" s="16">
        <v>5484</v>
      </c>
      <c r="AR62" s="16">
        <v>4186</v>
      </c>
      <c r="AS62" s="16">
        <v>3362</v>
      </c>
      <c r="AT62" s="16">
        <v>824</v>
      </c>
      <c r="AU62" s="16">
        <v>787</v>
      </c>
    </row>
    <row r="63" spans="1:47" ht="13.5">
      <c r="A63" s="18" t="s">
        <v>139</v>
      </c>
      <c r="B63" s="29">
        <f t="shared" si="0"/>
        <v>11867</v>
      </c>
      <c r="C63" s="31">
        <f t="shared" si="1"/>
        <v>0.1770514725159486</v>
      </c>
      <c r="D63" s="32">
        <f t="shared" si="2"/>
        <v>0.20460099435409118</v>
      </c>
      <c r="E63" s="31">
        <f t="shared" si="3"/>
        <v>0.13265751988115004</v>
      </c>
      <c r="F63" s="32">
        <f t="shared" si="4"/>
        <v>0.11342378023089239</v>
      </c>
      <c r="G63" s="31">
        <f t="shared" si="5"/>
        <v>0.5938128113257013</v>
      </c>
      <c r="H63" s="32">
        <f t="shared" si="6"/>
        <v>0.5800960647172833</v>
      </c>
      <c r="I63" s="31">
        <f t="shared" si="7"/>
        <v>0.023507821375513414</v>
      </c>
      <c r="J63" s="32">
        <f t="shared" si="8"/>
        <v>0.015420915142833067</v>
      </c>
      <c r="K63" s="31">
        <f t="shared" si="9"/>
        <v>0.043520055929389144</v>
      </c>
      <c r="L63" s="32">
        <f t="shared" si="10"/>
        <v>0.05266705991404736</v>
      </c>
      <c r="M63" s="31">
        <f t="shared" si="11"/>
        <v>0.029450318972297475</v>
      </c>
      <c r="N63" s="32">
        <f t="shared" si="12"/>
        <v>0.03379118564085278</v>
      </c>
      <c r="O63" s="16">
        <v>6795</v>
      </c>
      <c r="P63" s="16">
        <v>1518</v>
      </c>
      <c r="Q63" s="16">
        <v>2026</v>
      </c>
      <c r="R63" s="16">
        <v>269</v>
      </c>
      <c r="S63" s="16">
        <v>337</v>
      </c>
      <c r="T63" s="16">
        <v>498</v>
      </c>
      <c r="U63" s="16">
        <v>183</v>
      </c>
      <c r="V63" s="16">
        <v>1066</v>
      </c>
      <c r="W63" s="16">
        <v>452</v>
      </c>
      <c r="X63" s="16">
        <v>11443</v>
      </c>
      <c r="Y63" s="16">
        <v>13</v>
      </c>
      <c r="Z63" s="16">
        <v>12134</v>
      </c>
      <c r="AA63" s="16">
        <v>11867</v>
      </c>
      <c r="AB63" s="16">
        <v>6884</v>
      </c>
      <c r="AC63" s="16">
        <v>1346</v>
      </c>
      <c r="AD63" s="16">
        <v>2428</v>
      </c>
      <c r="AE63" s="16">
        <v>183</v>
      </c>
      <c r="AF63" s="16">
        <v>401</v>
      </c>
      <c r="AG63" s="16">
        <v>625</v>
      </c>
      <c r="AH63" s="16">
        <v>32.2</v>
      </c>
      <c r="AI63" s="16">
        <v>740</v>
      </c>
      <c r="AJ63" s="16">
        <v>4329</v>
      </c>
      <c r="AK63" s="16">
        <v>3766</v>
      </c>
      <c r="AL63" s="16">
        <v>1408</v>
      </c>
      <c r="AM63" s="16">
        <v>10243</v>
      </c>
      <c r="AN63" s="16">
        <v>22180</v>
      </c>
      <c r="AO63" s="16">
        <v>12901</v>
      </c>
      <c r="AP63" s="16">
        <v>8145</v>
      </c>
      <c r="AQ63" s="16">
        <v>2514</v>
      </c>
      <c r="AR63" s="16">
        <v>5631</v>
      </c>
      <c r="AS63" s="16">
        <v>4531</v>
      </c>
      <c r="AT63" s="16">
        <v>1100</v>
      </c>
      <c r="AU63" s="16">
        <v>1134</v>
      </c>
    </row>
    <row r="64" spans="1:47" ht="13.5">
      <c r="A64" s="18" t="s">
        <v>249</v>
      </c>
      <c r="B64" s="29">
        <f t="shared" si="0"/>
        <v>11729</v>
      </c>
      <c r="C64" s="31">
        <f t="shared" si="1"/>
        <v>0.020040801632065283</v>
      </c>
      <c r="D64" s="32">
        <f t="shared" si="2"/>
        <v>0.022849347770483416</v>
      </c>
      <c r="E64" s="31">
        <f t="shared" si="3"/>
        <v>0.18012720508820354</v>
      </c>
      <c r="F64" s="32">
        <f t="shared" si="4"/>
        <v>0.14647455026003922</v>
      </c>
      <c r="G64" s="31">
        <f t="shared" si="5"/>
        <v>0.7531501260050402</v>
      </c>
      <c r="H64" s="32">
        <f t="shared" si="6"/>
        <v>0.7760252365930599</v>
      </c>
      <c r="I64" s="31">
        <f t="shared" si="7"/>
        <v>0.009720388815552622</v>
      </c>
      <c r="J64" s="32">
        <f t="shared" si="8"/>
        <v>0.0141529542160457</v>
      </c>
      <c r="K64" s="31">
        <f t="shared" si="9"/>
        <v>0.027001080043201727</v>
      </c>
      <c r="L64" s="32">
        <f t="shared" si="10"/>
        <v>0.03163100008525876</v>
      </c>
      <c r="M64" s="31">
        <f t="shared" si="11"/>
        <v>0.009960398415936638</v>
      </c>
      <c r="N64" s="32">
        <f t="shared" si="12"/>
        <v>0.008866911075112968</v>
      </c>
      <c r="O64" s="16">
        <v>6276</v>
      </c>
      <c r="P64" s="16">
        <v>1501</v>
      </c>
      <c r="Q64" s="16">
        <v>167</v>
      </c>
      <c r="R64" s="16">
        <v>81</v>
      </c>
      <c r="S64" s="16">
        <v>83</v>
      </c>
      <c r="T64" s="16">
        <v>225</v>
      </c>
      <c r="U64" s="16">
        <v>6</v>
      </c>
      <c r="V64" s="16">
        <v>1134</v>
      </c>
      <c r="W64" s="16">
        <v>367</v>
      </c>
      <c r="X64" s="16">
        <v>8333</v>
      </c>
      <c r="Y64" s="16">
        <v>13</v>
      </c>
      <c r="Z64" s="16">
        <v>12126</v>
      </c>
      <c r="AA64" s="16">
        <v>11729</v>
      </c>
      <c r="AB64" s="16">
        <v>9102</v>
      </c>
      <c r="AC64" s="16">
        <v>1718</v>
      </c>
      <c r="AD64" s="16">
        <v>268</v>
      </c>
      <c r="AE64" s="16">
        <v>166</v>
      </c>
      <c r="AF64" s="16">
        <v>104</v>
      </c>
      <c r="AG64" s="16">
        <v>371</v>
      </c>
      <c r="AH64" s="16">
        <v>44</v>
      </c>
      <c r="AI64" s="16">
        <v>349</v>
      </c>
      <c r="AJ64" s="16">
        <v>1405</v>
      </c>
      <c r="AK64" s="16">
        <v>3672</v>
      </c>
      <c r="AL64" s="16">
        <v>2421</v>
      </c>
      <c r="AM64" s="16">
        <v>7847</v>
      </c>
      <c r="AN64" s="16">
        <v>23395</v>
      </c>
      <c r="AO64" s="16">
        <v>12502</v>
      </c>
      <c r="AP64" s="16">
        <v>10644</v>
      </c>
      <c r="AQ64" s="16">
        <v>6829</v>
      </c>
      <c r="AR64" s="16">
        <v>3815</v>
      </c>
      <c r="AS64" s="16">
        <v>3081</v>
      </c>
      <c r="AT64" s="16">
        <v>734</v>
      </c>
      <c r="AU64" s="16">
        <v>249</v>
      </c>
    </row>
    <row r="65" spans="1:47" ht="13.5">
      <c r="A65" s="18" t="s">
        <v>193</v>
      </c>
      <c r="B65" s="29">
        <f t="shared" si="0"/>
        <v>11349</v>
      </c>
      <c r="C65" s="31">
        <f t="shared" si="1"/>
        <v>0.11693776806668285</v>
      </c>
      <c r="D65" s="32">
        <f t="shared" si="2"/>
        <v>0.11983434663847035</v>
      </c>
      <c r="E65" s="31">
        <f t="shared" si="3"/>
        <v>0.09225540179655256</v>
      </c>
      <c r="F65" s="32">
        <f t="shared" si="4"/>
        <v>0.06467530178870386</v>
      </c>
      <c r="G65" s="31">
        <f t="shared" si="5"/>
        <v>0.6832564538318362</v>
      </c>
      <c r="H65" s="32">
        <f t="shared" si="6"/>
        <v>0.7081681205392546</v>
      </c>
      <c r="I65" s="31">
        <f t="shared" si="7"/>
        <v>0.01917941247875698</v>
      </c>
      <c r="J65" s="32">
        <f t="shared" si="8"/>
        <v>0.011014186271918231</v>
      </c>
      <c r="K65" s="31">
        <f t="shared" si="9"/>
        <v>0.07121469612365461</v>
      </c>
      <c r="L65" s="32">
        <f t="shared" si="10"/>
        <v>0.08987575997885276</v>
      </c>
      <c r="M65" s="31">
        <f t="shared" si="11"/>
        <v>0.01715626770251679</v>
      </c>
      <c r="N65" s="32">
        <f t="shared" si="12"/>
        <v>0.006432284782800246</v>
      </c>
      <c r="O65" s="16">
        <v>8443</v>
      </c>
      <c r="P65" s="16">
        <v>1140</v>
      </c>
      <c r="Q65" s="16">
        <v>1445</v>
      </c>
      <c r="R65" s="16">
        <v>237</v>
      </c>
      <c r="S65" s="16">
        <v>212</v>
      </c>
      <c r="T65" s="16">
        <v>880</v>
      </c>
      <c r="U65" s="16">
        <v>50</v>
      </c>
      <c r="V65" s="16">
        <v>642</v>
      </c>
      <c r="W65" s="16">
        <v>498</v>
      </c>
      <c r="X65" s="16">
        <v>12357</v>
      </c>
      <c r="Y65" s="16">
        <v>13</v>
      </c>
      <c r="Z65" s="16">
        <v>11592</v>
      </c>
      <c r="AA65" s="16">
        <v>11349</v>
      </c>
      <c r="AB65" s="16">
        <v>8037</v>
      </c>
      <c r="AC65" s="16">
        <v>734</v>
      </c>
      <c r="AD65" s="16">
        <v>1360</v>
      </c>
      <c r="AE65" s="16">
        <v>125</v>
      </c>
      <c r="AF65" s="16">
        <v>73</v>
      </c>
      <c r="AG65" s="16">
        <v>1020</v>
      </c>
      <c r="AH65" s="16">
        <v>30.2</v>
      </c>
      <c r="AI65" s="16">
        <v>263</v>
      </c>
      <c r="AJ65" s="16">
        <v>2004</v>
      </c>
      <c r="AK65" s="16">
        <v>4346</v>
      </c>
      <c r="AL65" s="16">
        <v>2417</v>
      </c>
      <c r="AM65" s="16">
        <v>9030</v>
      </c>
      <c r="AN65" s="16">
        <v>22132</v>
      </c>
      <c r="AO65" s="16">
        <v>13575</v>
      </c>
      <c r="AP65" s="16">
        <v>8082</v>
      </c>
      <c r="AQ65" s="16">
        <v>4015</v>
      </c>
      <c r="AR65" s="16">
        <v>4067</v>
      </c>
      <c r="AS65" s="16">
        <v>2876</v>
      </c>
      <c r="AT65" s="16">
        <v>1191</v>
      </c>
      <c r="AU65" s="16">
        <v>475</v>
      </c>
    </row>
    <row r="66" spans="1:47" ht="13.5">
      <c r="A66" s="18" t="s">
        <v>135</v>
      </c>
      <c r="B66" s="29">
        <f t="shared" si="0"/>
        <v>11014</v>
      </c>
      <c r="C66" s="31">
        <f t="shared" si="1"/>
        <v>0.08187253014489816</v>
      </c>
      <c r="D66" s="32">
        <f t="shared" si="2"/>
        <v>0.0624659524241874</v>
      </c>
      <c r="E66" s="31">
        <f t="shared" si="3"/>
        <v>0.1883676157665417</v>
      </c>
      <c r="F66" s="32">
        <f t="shared" si="4"/>
        <v>0.23424732159070275</v>
      </c>
      <c r="G66" s="31">
        <f t="shared" si="5"/>
        <v>0.6709899685885095</v>
      </c>
      <c r="H66" s="32">
        <f t="shared" si="6"/>
        <v>0.6403668058834211</v>
      </c>
      <c r="I66" s="31">
        <f t="shared" si="7"/>
        <v>0.019353531259499443</v>
      </c>
      <c r="J66" s="32">
        <f t="shared" si="8"/>
        <v>0.015525694570546577</v>
      </c>
      <c r="K66" s="31">
        <f t="shared" si="9"/>
        <v>0.01813760259398115</v>
      </c>
      <c r="L66" s="32">
        <f t="shared" si="10"/>
        <v>0.01988378427455965</v>
      </c>
      <c r="M66" s="31">
        <f t="shared" si="11"/>
        <v>0.021278751646570067</v>
      </c>
      <c r="N66" s="32">
        <f t="shared" si="12"/>
        <v>0.02751044125658253</v>
      </c>
      <c r="O66" s="16">
        <v>6622</v>
      </c>
      <c r="P66" s="16">
        <v>1859</v>
      </c>
      <c r="Q66" s="16">
        <v>808</v>
      </c>
      <c r="R66" s="16">
        <v>191</v>
      </c>
      <c r="S66" s="16">
        <v>210</v>
      </c>
      <c r="T66" s="16">
        <v>179</v>
      </c>
      <c r="U66" s="16">
        <v>147</v>
      </c>
      <c r="V66" s="16">
        <v>1437</v>
      </c>
      <c r="W66" s="16">
        <v>422</v>
      </c>
      <c r="X66" s="16">
        <v>9869</v>
      </c>
      <c r="Y66" s="16">
        <v>81</v>
      </c>
      <c r="Z66" s="16">
        <v>11349</v>
      </c>
      <c r="AA66" s="16">
        <v>11014</v>
      </c>
      <c r="AB66" s="16">
        <v>7053</v>
      </c>
      <c r="AC66" s="16">
        <v>2580</v>
      </c>
      <c r="AD66" s="16">
        <v>688</v>
      </c>
      <c r="AE66" s="16">
        <v>171</v>
      </c>
      <c r="AF66" s="16">
        <v>303</v>
      </c>
      <c r="AG66" s="16">
        <v>219</v>
      </c>
      <c r="AH66" s="16">
        <v>25.9</v>
      </c>
      <c r="AI66" s="16">
        <v>721</v>
      </c>
      <c r="AJ66" s="16">
        <v>2338</v>
      </c>
      <c r="AK66" s="16">
        <v>2152</v>
      </c>
      <c r="AL66" s="16">
        <v>1727</v>
      </c>
      <c r="AM66" s="16">
        <v>6938</v>
      </c>
      <c r="AN66" s="16">
        <v>26621</v>
      </c>
      <c r="AO66" s="16">
        <v>14417</v>
      </c>
      <c r="AP66" s="16">
        <v>9772</v>
      </c>
      <c r="AQ66" s="16">
        <v>6181</v>
      </c>
      <c r="AR66" s="16">
        <v>3591</v>
      </c>
      <c r="AS66" s="16">
        <v>3120</v>
      </c>
      <c r="AT66" s="16">
        <v>471</v>
      </c>
      <c r="AU66" s="16">
        <v>2432</v>
      </c>
    </row>
    <row r="67" spans="1:47" ht="13.5">
      <c r="A67" s="18" t="s">
        <v>360</v>
      </c>
      <c r="B67" s="29">
        <f t="shared" si="0"/>
        <v>10966</v>
      </c>
      <c r="C67" s="31">
        <f t="shared" si="1"/>
        <v>0.02163882259347653</v>
      </c>
      <c r="D67" s="32">
        <f t="shared" si="2"/>
        <v>0.009392668247309867</v>
      </c>
      <c r="E67" s="31">
        <f t="shared" si="3"/>
        <v>0.1532219570405728</v>
      </c>
      <c r="F67" s="32">
        <f t="shared" si="4"/>
        <v>0.12976472733904795</v>
      </c>
      <c r="G67" s="31">
        <f t="shared" si="5"/>
        <v>0.7656324582338903</v>
      </c>
      <c r="H67" s="32">
        <f t="shared" si="6"/>
        <v>0.7900784242203174</v>
      </c>
      <c r="I67" s="31">
        <f t="shared" si="7"/>
        <v>0.007796340493237868</v>
      </c>
      <c r="J67" s="32">
        <f t="shared" si="8"/>
        <v>0.023800838956775486</v>
      </c>
      <c r="K67" s="31">
        <f t="shared" si="9"/>
        <v>0.0375497215592681</v>
      </c>
      <c r="L67" s="32">
        <f t="shared" si="10"/>
        <v>0.03428779865037388</v>
      </c>
      <c r="M67" s="31">
        <f t="shared" si="11"/>
        <v>0.014160700079554495</v>
      </c>
      <c r="N67" s="32">
        <f t="shared" si="12"/>
        <v>0.012675542586175452</v>
      </c>
      <c r="O67" s="16">
        <v>4812</v>
      </c>
      <c r="P67" s="16">
        <v>963</v>
      </c>
      <c r="Q67" s="16">
        <v>136</v>
      </c>
      <c r="R67" s="16">
        <v>49</v>
      </c>
      <c r="S67" s="16">
        <v>89</v>
      </c>
      <c r="T67" s="16">
        <v>236</v>
      </c>
      <c r="U67" s="16">
        <v>39</v>
      </c>
      <c r="V67" s="16">
        <v>733</v>
      </c>
      <c r="W67" s="16">
        <v>230</v>
      </c>
      <c r="X67" s="16">
        <v>6285</v>
      </c>
      <c r="Y67" s="16">
        <v>97</v>
      </c>
      <c r="Z67" s="16">
        <v>11197</v>
      </c>
      <c r="AA67" s="16">
        <v>10966</v>
      </c>
      <c r="AB67" s="16">
        <v>8664</v>
      </c>
      <c r="AC67" s="16">
        <v>1423</v>
      </c>
      <c r="AD67" s="16">
        <v>103</v>
      </c>
      <c r="AE67" s="16">
        <v>261</v>
      </c>
      <c r="AF67" s="16">
        <v>139</v>
      </c>
      <c r="AG67" s="16">
        <v>376</v>
      </c>
      <c r="AH67" s="16">
        <v>26</v>
      </c>
      <c r="AI67" s="16">
        <v>444</v>
      </c>
      <c r="AJ67" s="16">
        <v>1892</v>
      </c>
      <c r="AK67" s="16">
        <v>3368</v>
      </c>
      <c r="AL67" s="16">
        <v>1899</v>
      </c>
      <c r="AM67" s="16">
        <v>7603</v>
      </c>
      <c r="AN67" s="16">
        <v>21178</v>
      </c>
      <c r="AO67" s="16">
        <v>11097</v>
      </c>
      <c r="AP67" s="16">
        <v>9579</v>
      </c>
      <c r="AQ67" s="16">
        <v>6226</v>
      </c>
      <c r="AR67" s="16">
        <v>3353</v>
      </c>
      <c r="AS67" s="16">
        <v>2504</v>
      </c>
      <c r="AT67" s="16">
        <v>849</v>
      </c>
      <c r="AU67" s="16">
        <v>502</v>
      </c>
    </row>
    <row r="68" spans="1:47" ht="13.5">
      <c r="A68" s="18" t="s">
        <v>310</v>
      </c>
      <c r="B68" s="29">
        <f t="shared" si="0"/>
        <v>10405</v>
      </c>
      <c r="C68" s="31">
        <f t="shared" si="1"/>
        <v>0.10999390615478367</v>
      </c>
      <c r="D68" s="32">
        <f t="shared" si="2"/>
        <v>0.11081210956271023</v>
      </c>
      <c r="E68" s="31">
        <f t="shared" si="3"/>
        <v>0.25177737152143004</v>
      </c>
      <c r="F68" s="32">
        <f t="shared" si="4"/>
        <v>0.2434406535319558</v>
      </c>
      <c r="G68" s="31">
        <f t="shared" si="5"/>
        <v>0.5711964249441398</v>
      </c>
      <c r="H68" s="32">
        <f t="shared" si="6"/>
        <v>0.5925036040365209</v>
      </c>
      <c r="I68" s="31">
        <f t="shared" si="7"/>
        <v>0.027726995734308348</v>
      </c>
      <c r="J68" s="32">
        <f t="shared" si="8"/>
        <v>0.01960595867371456</v>
      </c>
      <c r="K68" s="31">
        <f t="shared" si="9"/>
        <v>0.012289254519601868</v>
      </c>
      <c r="L68" s="32">
        <f t="shared" si="10"/>
        <v>0.01585776069197501</v>
      </c>
      <c r="M68" s="31">
        <f t="shared" si="11"/>
        <v>0.02701604712573634</v>
      </c>
      <c r="N68" s="32">
        <f t="shared" si="12"/>
        <v>0.0177799135031235</v>
      </c>
      <c r="O68" s="16">
        <v>5624</v>
      </c>
      <c r="P68" s="16">
        <v>2479</v>
      </c>
      <c r="Q68" s="16">
        <v>1083</v>
      </c>
      <c r="R68" s="16">
        <v>273</v>
      </c>
      <c r="S68" s="16">
        <v>266</v>
      </c>
      <c r="T68" s="16">
        <v>121</v>
      </c>
      <c r="U68" s="16">
        <v>53</v>
      </c>
      <c r="V68" s="16">
        <v>1696</v>
      </c>
      <c r="W68" s="16">
        <v>783</v>
      </c>
      <c r="X68" s="16">
        <v>9846</v>
      </c>
      <c r="Y68" s="16">
        <v>13</v>
      </c>
      <c r="Z68" s="16">
        <v>10842</v>
      </c>
      <c r="AA68" s="16">
        <v>10405</v>
      </c>
      <c r="AB68" s="16">
        <v>6165</v>
      </c>
      <c r="AC68" s="16">
        <v>2533</v>
      </c>
      <c r="AD68" s="16">
        <v>1153</v>
      </c>
      <c r="AE68" s="16">
        <v>204</v>
      </c>
      <c r="AF68" s="16">
        <v>185</v>
      </c>
      <c r="AG68" s="16">
        <v>165</v>
      </c>
      <c r="AH68" s="16">
        <v>33.4</v>
      </c>
      <c r="AI68" s="16">
        <v>1571</v>
      </c>
      <c r="AJ68" s="16">
        <v>3441</v>
      </c>
      <c r="AK68" s="16">
        <v>2643</v>
      </c>
      <c r="AL68" s="16">
        <v>1402</v>
      </c>
      <c r="AM68" s="16">
        <v>9057</v>
      </c>
      <c r="AN68" s="16">
        <v>27575</v>
      </c>
      <c r="AO68" s="16">
        <v>13940</v>
      </c>
      <c r="AP68" s="16">
        <v>11689</v>
      </c>
      <c r="AQ68" s="16">
        <v>6882</v>
      </c>
      <c r="AR68" s="16">
        <v>4807</v>
      </c>
      <c r="AS68" s="16">
        <v>4335</v>
      </c>
      <c r="AT68" s="16">
        <v>472</v>
      </c>
      <c r="AU68" s="16">
        <v>1946</v>
      </c>
    </row>
    <row r="69" spans="1:47" ht="13.5">
      <c r="A69" s="18" t="s">
        <v>181</v>
      </c>
      <c r="B69" s="29">
        <f t="shared" si="0"/>
        <v>9838</v>
      </c>
      <c r="C69" s="31">
        <f t="shared" si="1"/>
        <v>0.06283524904214559</v>
      </c>
      <c r="D69" s="32">
        <f t="shared" si="2"/>
        <v>0.07979264078064648</v>
      </c>
      <c r="E69" s="31">
        <f t="shared" si="3"/>
        <v>0.2501368363437329</v>
      </c>
      <c r="F69" s="32">
        <f t="shared" si="4"/>
        <v>0.237548282171173</v>
      </c>
      <c r="G69" s="31">
        <f t="shared" si="5"/>
        <v>0.6604269293924466</v>
      </c>
      <c r="H69" s="32">
        <f t="shared" si="6"/>
        <v>0.6578572880666802</v>
      </c>
      <c r="I69" s="31">
        <f t="shared" si="7"/>
        <v>0.0025177887246852766</v>
      </c>
      <c r="J69" s="32">
        <f t="shared" si="8"/>
        <v>0.0034559869892254523</v>
      </c>
      <c r="K69" s="31">
        <f t="shared" si="9"/>
        <v>0.014778325123152709</v>
      </c>
      <c r="L69" s="32">
        <f t="shared" si="10"/>
        <v>0.011181134376905875</v>
      </c>
      <c r="M69" s="31">
        <f t="shared" si="11"/>
        <v>0.009304871373836891</v>
      </c>
      <c r="N69" s="32">
        <f t="shared" si="12"/>
        <v>0.010164667615368977</v>
      </c>
      <c r="O69" s="16">
        <v>6033</v>
      </c>
      <c r="P69" s="16">
        <v>2285</v>
      </c>
      <c r="Q69" s="16">
        <v>574</v>
      </c>
      <c r="R69" s="16">
        <v>23</v>
      </c>
      <c r="S69" s="16">
        <v>85</v>
      </c>
      <c r="T69" s="16">
        <v>135</v>
      </c>
      <c r="U69" s="16">
        <v>13</v>
      </c>
      <c r="V69" s="16">
        <v>1329</v>
      </c>
      <c r="W69" s="16">
        <v>956</v>
      </c>
      <c r="X69" s="16">
        <v>9135</v>
      </c>
      <c r="Y69" s="16">
        <v>13</v>
      </c>
      <c r="Z69" s="16">
        <v>10053</v>
      </c>
      <c r="AA69" s="16">
        <v>9838</v>
      </c>
      <c r="AB69" s="16">
        <v>6472</v>
      </c>
      <c r="AC69" s="16">
        <v>2337</v>
      </c>
      <c r="AD69" s="16">
        <v>785</v>
      </c>
      <c r="AE69" s="16">
        <v>34</v>
      </c>
      <c r="AF69" s="16">
        <v>100</v>
      </c>
      <c r="AG69" s="16">
        <v>110</v>
      </c>
      <c r="AH69" s="16">
        <v>40.5</v>
      </c>
      <c r="AI69" s="16">
        <v>161</v>
      </c>
      <c r="AJ69" s="16">
        <v>1663</v>
      </c>
      <c r="AK69" s="16">
        <v>2631</v>
      </c>
      <c r="AL69" s="16">
        <v>1923</v>
      </c>
      <c r="AM69" s="16">
        <v>6378</v>
      </c>
      <c r="AN69" s="16">
        <v>18186</v>
      </c>
      <c r="AO69" s="16">
        <v>11606</v>
      </c>
      <c r="AP69" s="16">
        <v>6150</v>
      </c>
      <c r="AQ69" s="16">
        <v>3301</v>
      </c>
      <c r="AR69" s="16">
        <v>2849</v>
      </c>
      <c r="AS69" s="16">
        <v>2437</v>
      </c>
      <c r="AT69" s="16">
        <v>412</v>
      </c>
      <c r="AU69" s="16">
        <v>430</v>
      </c>
    </row>
    <row r="70" spans="1:47" ht="13.5">
      <c r="A70" s="18" t="s">
        <v>304</v>
      </c>
      <c r="B70" s="29">
        <f t="shared" si="0"/>
        <v>9663</v>
      </c>
      <c r="C70" s="31">
        <f t="shared" si="1"/>
        <v>0.05490154109589041</v>
      </c>
      <c r="D70" s="32">
        <f t="shared" si="2"/>
        <v>0.05505536582841768</v>
      </c>
      <c r="E70" s="31">
        <f t="shared" si="3"/>
        <v>0.10669948630136987</v>
      </c>
      <c r="F70" s="32">
        <f t="shared" si="4"/>
        <v>0.1387767773983235</v>
      </c>
      <c r="G70" s="31">
        <f t="shared" si="5"/>
        <v>0.798908390410959</v>
      </c>
      <c r="H70" s="32">
        <f t="shared" si="6"/>
        <v>0.7589775432060437</v>
      </c>
      <c r="I70" s="31">
        <f t="shared" si="7"/>
        <v>0.007491438356164383</v>
      </c>
      <c r="J70" s="32">
        <f t="shared" si="8"/>
        <v>0.009831315326503156</v>
      </c>
      <c r="K70" s="31">
        <f t="shared" si="9"/>
        <v>0.019049657534246575</v>
      </c>
      <c r="L70" s="32">
        <f t="shared" si="10"/>
        <v>0.02111145606954362</v>
      </c>
      <c r="M70" s="31">
        <f t="shared" si="11"/>
        <v>0.012949486301369863</v>
      </c>
      <c r="N70" s="32">
        <f t="shared" si="12"/>
        <v>0.016247542171168375</v>
      </c>
      <c r="O70" s="16">
        <v>7465</v>
      </c>
      <c r="P70" s="16">
        <v>997</v>
      </c>
      <c r="Q70" s="16">
        <v>513</v>
      </c>
      <c r="R70" s="16">
        <v>70</v>
      </c>
      <c r="S70" s="16">
        <v>121</v>
      </c>
      <c r="T70" s="16">
        <v>178</v>
      </c>
      <c r="U70" s="16">
        <v>49</v>
      </c>
      <c r="V70" s="16">
        <v>806</v>
      </c>
      <c r="W70" s="16">
        <v>191</v>
      </c>
      <c r="X70" s="16">
        <v>9344</v>
      </c>
      <c r="Y70" s="16">
        <v>1</v>
      </c>
      <c r="Z70" s="16">
        <v>9900</v>
      </c>
      <c r="AA70" s="16">
        <v>9663</v>
      </c>
      <c r="AB70" s="16">
        <v>7334</v>
      </c>
      <c r="AC70" s="16">
        <v>1341</v>
      </c>
      <c r="AD70" s="16">
        <v>532</v>
      </c>
      <c r="AE70" s="16">
        <v>95</v>
      </c>
      <c r="AF70" s="16">
        <v>157</v>
      </c>
      <c r="AG70" s="16">
        <v>204</v>
      </c>
      <c r="AH70" s="16">
        <v>29.1</v>
      </c>
      <c r="AI70" s="16">
        <v>482</v>
      </c>
      <c r="AJ70" s="16">
        <v>1856</v>
      </c>
      <c r="AK70" s="16">
        <v>3151</v>
      </c>
      <c r="AL70" s="16">
        <v>2043</v>
      </c>
      <c r="AM70" s="16">
        <v>7532</v>
      </c>
      <c r="AN70" s="16">
        <v>20606</v>
      </c>
      <c r="AO70" s="16">
        <v>13615</v>
      </c>
      <c r="AP70" s="16">
        <v>6479</v>
      </c>
      <c r="AQ70" s="16">
        <v>4669</v>
      </c>
      <c r="AR70" s="16">
        <v>1810</v>
      </c>
      <c r="AS70" s="16">
        <v>1488</v>
      </c>
      <c r="AT70" s="16">
        <v>322</v>
      </c>
      <c r="AU70" s="16">
        <v>512</v>
      </c>
    </row>
    <row r="71" spans="1:47" s="20" customFormat="1" ht="13.5">
      <c r="A71" s="19" t="s">
        <v>219</v>
      </c>
      <c r="B71" s="30">
        <f aca="true" t="shared" si="13" ref="B71:B134">AA71</f>
        <v>9448</v>
      </c>
      <c r="C71" s="33">
        <f aca="true" t="shared" si="14" ref="C71:C134">Q71/X71</f>
        <v>0.04965890850722311</v>
      </c>
      <c r="D71" s="25">
        <f aca="true" t="shared" si="15" ref="D71:D134">AD71/AA71</f>
        <v>0.05313293818797629</v>
      </c>
      <c r="E71" s="33">
        <f aca="true" t="shared" si="16" ref="E71:E134">P71/X71</f>
        <v>0.10132423756019261</v>
      </c>
      <c r="F71" s="25">
        <f aca="true" t="shared" si="17" ref="F71:F134">AC71/AA71</f>
        <v>0.10319644369178663</v>
      </c>
      <c r="G71" s="33">
        <f aca="true" t="shared" si="18" ref="G71:G134">O71/X71</f>
        <v>0.7888242375601926</v>
      </c>
      <c r="H71" s="25">
        <f aca="true" t="shared" si="19" ref="H71:H134">AB71/AA71</f>
        <v>0.7723327688399662</v>
      </c>
      <c r="I71" s="33">
        <f aca="true" t="shared" si="20" ref="I71:I134">R71/X71</f>
        <v>0.025080256821829856</v>
      </c>
      <c r="J71" s="25">
        <f aca="true" t="shared" si="21" ref="J71:J134">AE71/AA71</f>
        <v>0.01989839119390347</v>
      </c>
      <c r="K71" s="33">
        <f aca="true" t="shared" si="22" ref="K71:K134">T71/X71</f>
        <v>0.028792134831460675</v>
      </c>
      <c r="L71" s="25">
        <f aca="true" t="shared" si="23" ref="L71:L134">AG71/AA71</f>
        <v>0.03810330228619814</v>
      </c>
      <c r="M71" s="33">
        <f aca="true" t="shared" si="24" ref="M71:M134">S71/X71</f>
        <v>0.006320224719101123</v>
      </c>
      <c r="N71" s="25">
        <f aca="true" t="shared" si="25" ref="N71:N134">AF71/AA71</f>
        <v>0.013336155800169348</v>
      </c>
      <c r="O71" s="20">
        <v>7863</v>
      </c>
      <c r="P71" s="20">
        <v>1010</v>
      </c>
      <c r="Q71" s="20">
        <v>495</v>
      </c>
      <c r="R71" s="20">
        <v>250</v>
      </c>
      <c r="S71" s="20">
        <v>63</v>
      </c>
      <c r="T71" s="20">
        <v>287</v>
      </c>
      <c r="U71" s="20">
        <v>12</v>
      </c>
      <c r="V71" s="20">
        <v>865</v>
      </c>
      <c r="W71" s="20">
        <v>145</v>
      </c>
      <c r="X71" s="20">
        <v>9968</v>
      </c>
      <c r="Y71" s="20">
        <v>81</v>
      </c>
      <c r="Z71" s="20">
        <v>9651</v>
      </c>
      <c r="AA71" s="20">
        <v>9448</v>
      </c>
      <c r="AB71" s="20">
        <v>7297</v>
      </c>
      <c r="AC71" s="20">
        <v>975</v>
      </c>
      <c r="AD71" s="20">
        <v>502</v>
      </c>
      <c r="AE71" s="20">
        <v>188</v>
      </c>
      <c r="AF71" s="20">
        <v>126</v>
      </c>
      <c r="AG71" s="20">
        <v>360</v>
      </c>
      <c r="AH71" s="20">
        <v>25.3</v>
      </c>
      <c r="AI71" s="20">
        <v>639</v>
      </c>
      <c r="AJ71" s="20">
        <v>2254</v>
      </c>
      <c r="AK71" s="20">
        <v>3474</v>
      </c>
      <c r="AL71" s="20">
        <v>1590</v>
      </c>
      <c r="AM71" s="20">
        <v>7957</v>
      </c>
      <c r="AN71" s="20">
        <v>19741</v>
      </c>
      <c r="AO71" s="20">
        <v>12013</v>
      </c>
      <c r="AP71" s="20">
        <v>6804</v>
      </c>
      <c r="AQ71" s="20">
        <v>3743</v>
      </c>
      <c r="AR71" s="20">
        <v>3061</v>
      </c>
      <c r="AS71" s="20">
        <v>2465</v>
      </c>
      <c r="AT71" s="20">
        <v>596</v>
      </c>
      <c r="AU71" s="20">
        <v>924</v>
      </c>
    </row>
    <row r="72" spans="1:47" ht="13.5">
      <c r="A72" s="18" t="s">
        <v>84</v>
      </c>
      <c r="B72" s="29">
        <f t="shared" si="13"/>
        <v>9229</v>
      </c>
      <c r="C72" s="31">
        <f t="shared" si="14"/>
        <v>0.014563106796116505</v>
      </c>
      <c r="D72" s="32">
        <f t="shared" si="15"/>
        <v>0.021345757936937913</v>
      </c>
      <c r="E72" s="31">
        <f t="shared" si="16"/>
        <v>0.16595873786407767</v>
      </c>
      <c r="F72" s="32">
        <f t="shared" si="17"/>
        <v>0.157221800845162</v>
      </c>
      <c r="G72" s="31">
        <f t="shared" si="18"/>
        <v>0.7281553398058253</v>
      </c>
      <c r="H72" s="32">
        <f t="shared" si="19"/>
        <v>0.7415754686314877</v>
      </c>
      <c r="I72" s="31">
        <f t="shared" si="20"/>
        <v>0.055825242718446605</v>
      </c>
      <c r="J72" s="32">
        <f t="shared" si="21"/>
        <v>0.017445010293639613</v>
      </c>
      <c r="K72" s="31">
        <f t="shared" si="22"/>
        <v>0.012135922330097087</v>
      </c>
      <c r="L72" s="32">
        <f t="shared" si="23"/>
        <v>0.052876801386932494</v>
      </c>
      <c r="M72" s="31">
        <f t="shared" si="24"/>
        <v>0.023361650485436893</v>
      </c>
      <c r="N72" s="32">
        <f t="shared" si="25"/>
        <v>0.009535160905840286</v>
      </c>
      <c r="O72" s="16">
        <v>2400</v>
      </c>
      <c r="P72" s="16">
        <v>547</v>
      </c>
      <c r="Q72" s="16">
        <v>48</v>
      </c>
      <c r="R72" s="16">
        <v>184</v>
      </c>
      <c r="S72" s="16">
        <v>77</v>
      </c>
      <c r="T72" s="16">
        <v>40</v>
      </c>
      <c r="U72" s="16">
        <v>34</v>
      </c>
      <c r="V72" s="16">
        <v>426</v>
      </c>
      <c r="W72" s="16">
        <v>121</v>
      </c>
      <c r="X72" s="16">
        <v>3296</v>
      </c>
      <c r="Y72" s="16">
        <v>13</v>
      </c>
      <c r="Z72" s="16">
        <v>9471</v>
      </c>
      <c r="AA72" s="16">
        <v>9229</v>
      </c>
      <c r="AB72" s="16">
        <v>6844</v>
      </c>
      <c r="AC72" s="16">
        <v>1451</v>
      </c>
      <c r="AD72" s="16">
        <v>197</v>
      </c>
      <c r="AE72" s="16">
        <v>161</v>
      </c>
      <c r="AF72" s="16">
        <v>88</v>
      </c>
      <c r="AG72" s="16">
        <v>488</v>
      </c>
      <c r="AH72" s="16">
        <v>43.8</v>
      </c>
      <c r="AI72" s="16">
        <v>295</v>
      </c>
      <c r="AJ72" s="16">
        <v>1852</v>
      </c>
      <c r="AK72" s="16">
        <v>3493</v>
      </c>
      <c r="AL72" s="16">
        <v>1888</v>
      </c>
      <c r="AM72" s="16">
        <v>7528</v>
      </c>
      <c r="AN72" s="16">
        <v>20999</v>
      </c>
      <c r="AO72" s="16">
        <v>8731</v>
      </c>
      <c r="AP72" s="16">
        <v>11636</v>
      </c>
      <c r="AQ72" s="16">
        <v>4791</v>
      </c>
      <c r="AR72" s="16">
        <v>6845</v>
      </c>
      <c r="AS72" s="16">
        <v>5555</v>
      </c>
      <c r="AT72" s="16">
        <v>1290</v>
      </c>
      <c r="AU72" s="16">
        <v>632</v>
      </c>
    </row>
    <row r="73" spans="1:47" ht="13.5">
      <c r="A73" s="18" t="s">
        <v>265</v>
      </c>
      <c r="B73" s="29">
        <f t="shared" si="13"/>
        <v>9127</v>
      </c>
      <c r="C73" s="31">
        <f t="shared" si="14"/>
        <v>0.054438395733807356</v>
      </c>
      <c r="D73" s="32">
        <f t="shared" si="15"/>
        <v>0.06332858551550345</v>
      </c>
      <c r="E73" s="31">
        <f t="shared" si="16"/>
        <v>0.1794245083879569</v>
      </c>
      <c r="F73" s="32">
        <f t="shared" si="17"/>
        <v>0.18450750520433878</v>
      </c>
      <c r="G73" s="31">
        <f t="shared" si="18"/>
        <v>0.722919675591601</v>
      </c>
      <c r="H73" s="32">
        <f t="shared" si="19"/>
        <v>0.7107483291333406</v>
      </c>
      <c r="I73" s="31">
        <f t="shared" si="20"/>
        <v>0.012665259415620486</v>
      </c>
      <c r="J73" s="32">
        <f t="shared" si="21"/>
        <v>0.010737372630656295</v>
      </c>
      <c r="K73" s="31">
        <f t="shared" si="22"/>
        <v>0.0212198644595045</v>
      </c>
      <c r="L73" s="32">
        <f t="shared" si="23"/>
        <v>0.024104305905554946</v>
      </c>
      <c r="M73" s="31">
        <f t="shared" si="24"/>
        <v>0.009332296411509832</v>
      </c>
      <c r="N73" s="32">
        <f t="shared" si="25"/>
        <v>0.006573901610605895</v>
      </c>
      <c r="O73" s="16">
        <v>6507</v>
      </c>
      <c r="P73" s="16">
        <v>1615</v>
      </c>
      <c r="Q73" s="16">
        <v>490</v>
      </c>
      <c r="R73" s="16">
        <v>114</v>
      </c>
      <c r="S73" s="16">
        <v>84</v>
      </c>
      <c r="T73" s="16">
        <v>191</v>
      </c>
      <c r="U73" s="16">
        <v>0</v>
      </c>
      <c r="V73" s="16">
        <v>1133</v>
      </c>
      <c r="W73" s="16">
        <v>482</v>
      </c>
      <c r="X73" s="16">
        <v>9001</v>
      </c>
      <c r="Y73" s="16">
        <v>13</v>
      </c>
      <c r="Z73" s="16">
        <v>9412</v>
      </c>
      <c r="AA73" s="16">
        <v>9127</v>
      </c>
      <c r="AB73" s="16">
        <v>6487</v>
      </c>
      <c r="AC73" s="16">
        <v>1684</v>
      </c>
      <c r="AD73" s="16">
        <v>578</v>
      </c>
      <c r="AE73" s="16">
        <v>98</v>
      </c>
      <c r="AF73" s="16">
        <v>60</v>
      </c>
      <c r="AG73" s="16">
        <v>220</v>
      </c>
      <c r="AH73" s="16">
        <v>34.2</v>
      </c>
      <c r="AI73" s="16">
        <v>314</v>
      </c>
      <c r="AJ73" s="16">
        <v>1901</v>
      </c>
      <c r="AK73" s="16">
        <v>2805</v>
      </c>
      <c r="AL73" s="16">
        <v>1790</v>
      </c>
      <c r="AM73" s="16">
        <v>6810</v>
      </c>
      <c r="AN73" s="16">
        <v>18370</v>
      </c>
      <c r="AO73" s="16">
        <v>11294</v>
      </c>
      <c r="AP73" s="16">
        <v>6766</v>
      </c>
      <c r="AQ73" s="16">
        <v>3809</v>
      </c>
      <c r="AR73" s="16">
        <v>2957</v>
      </c>
      <c r="AS73" s="16">
        <v>2521</v>
      </c>
      <c r="AT73" s="16">
        <v>436</v>
      </c>
      <c r="AU73" s="16">
        <v>310</v>
      </c>
    </row>
    <row r="74" spans="1:47" ht="13.5">
      <c r="A74" s="18" t="s">
        <v>54</v>
      </c>
      <c r="B74" s="29">
        <f t="shared" si="13"/>
        <v>8874</v>
      </c>
      <c r="C74" s="31">
        <f t="shared" si="14"/>
        <v>0.10438269044656436</v>
      </c>
      <c r="D74" s="32">
        <f t="shared" si="15"/>
        <v>0.09713770565697544</v>
      </c>
      <c r="E74" s="31">
        <f t="shared" si="16"/>
        <v>0.11848472279828563</v>
      </c>
      <c r="F74" s="32">
        <f t="shared" si="17"/>
        <v>0.18221771467207573</v>
      </c>
      <c r="G74" s="31">
        <f t="shared" si="18"/>
        <v>0.7281902391815291</v>
      </c>
      <c r="H74" s="32">
        <f t="shared" si="19"/>
        <v>0.6655397791300428</v>
      </c>
      <c r="I74" s="31">
        <f t="shared" si="20"/>
        <v>0.01728190239181529</v>
      </c>
      <c r="J74" s="32">
        <f t="shared" si="21"/>
        <v>0.02005859815190444</v>
      </c>
      <c r="K74" s="31">
        <f t="shared" si="22"/>
        <v>0.01603760541960459</v>
      </c>
      <c r="L74" s="32">
        <f t="shared" si="23"/>
        <v>0.016677935542032906</v>
      </c>
      <c r="M74" s="31">
        <f t="shared" si="24"/>
        <v>0.015622839762201022</v>
      </c>
      <c r="N74" s="32">
        <f t="shared" si="25"/>
        <v>0.018368266846968673</v>
      </c>
      <c r="O74" s="16">
        <v>5267</v>
      </c>
      <c r="P74" s="16">
        <v>857</v>
      </c>
      <c r="Q74" s="16">
        <v>755</v>
      </c>
      <c r="R74" s="16">
        <v>125</v>
      </c>
      <c r="S74" s="16">
        <v>113</v>
      </c>
      <c r="T74" s="16">
        <v>116</v>
      </c>
      <c r="U74" s="16">
        <v>24</v>
      </c>
      <c r="V74" s="16">
        <v>635</v>
      </c>
      <c r="W74" s="16">
        <v>222</v>
      </c>
      <c r="X74" s="16">
        <v>7233</v>
      </c>
      <c r="Y74" s="16">
        <v>1</v>
      </c>
      <c r="Z74" s="16">
        <v>9203</v>
      </c>
      <c r="AA74" s="16">
        <v>8874</v>
      </c>
      <c r="AB74" s="16">
        <v>5906</v>
      </c>
      <c r="AC74" s="16">
        <v>1617</v>
      </c>
      <c r="AD74" s="16">
        <v>862</v>
      </c>
      <c r="AE74" s="16">
        <v>178</v>
      </c>
      <c r="AF74" s="16">
        <v>163</v>
      </c>
      <c r="AG74" s="16">
        <v>148</v>
      </c>
      <c r="AH74" s="16">
        <v>29.6</v>
      </c>
      <c r="AI74" s="16">
        <v>730</v>
      </c>
      <c r="AJ74" s="16">
        <v>3139</v>
      </c>
      <c r="AK74" s="16">
        <v>2438</v>
      </c>
      <c r="AL74" s="16">
        <v>909</v>
      </c>
      <c r="AM74" s="16">
        <v>7216</v>
      </c>
      <c r="AN74" s="16">
        <v>19015</v>
      </c>
      <c r="AO74" s="16">
        <v>8628</v>
      </c>
      <c r="AP74" s="16">
        <v>9472</v>
      </c>
      <c r="AQ74" s="16">
        <v>6279</v>
      </c>
      <c r="AR74" s="16">
        <v>3193</v>
      </c>
      <c r="AS74" s="16">
        <v>2579</v>
      </c>
      <c r="AT74" s="16">
        <v>614</v>
      </c>
      <c r="AU74" s="16">
        <v>915</v>
      </c>
    </row>
    <row r="75" spans="1:47" ht="13.5">
      <c r="A75" s="18" t="s">
        <v>45</v>
      </c>
      <c r="B75" s="29">
        <f t="shared" si="13"/>
        <v>8568</v>
      </c>
      <c r="C75" s="31">
        <f t="shared" si="14"/>
        <v>0.16527942925089179</v>
      </c>
      <c r="D75" s="32">
        <f t="shared" si="15"/>
        <v>0.19362745098039216</v>
      </c>
      <c r="E75" s="31">
        <f t="shared" si="16"/>
        <v>0.1380499405469679</v>
      </c>
      <c r="F75" s="32">
        <f t="shared" si="17"/>
        <v>0.12324929971988796</v>
      </c>
      <c r="G75" s="31">
        <f t="shared" si="18"/>
        <v>0.5403091557669442</v>
      </c>
      <c r="H75" s="32">
        <f t="shared" si="19"/>
        <v>0.5383986928104575</v>
      </c>
      <c r="I75" s="31">
        <f t="shared" si="20"/>
        <v>0.0450653983353151</v>
      </c>
      <c r="J75" s="32">
        <f t="shared" si="21"/>
        <v>0.0350140056022409</v>
      </c>
      <c r="K75" s="31">
        <f t="shared" si="22"/>
        <v>0.048394768133174795</v>
      </c>
      <c r="L75" s="32">
        <f t="shared" si="23"/>
        <v>0.04971988795518207</v>
      </c>
      <c r="M75" s="31">
        <f t="shared" si="24"/>
        <v>0.0629013079667063</v>
      </c>
      <c r="N75" s="32">
        <f t="shared" si="25"/>
        <v>0.059990662931839404</v>
      </c>
      <c r="O75" s="16">
        <v>4544</v>
      </c>
      <c r="P75" s="16">
        <v>1161</v>
      </c>
      <c r="Q75" s="16">
        <v>1390</v>
      </c>
      <c r="R75" s="16">
        <v>379</v>
      </c>
      <c r="S75" s="16">
        <v>529</v>
      </c>
      <c r="T75" s="16">
        <v>407</v>
      </c>
      <c r="U75" s="16">
        <v>396</v>
      </c>
      <c r="V75" s="16">
        <v>812</v>
      </c>
      <c r="W75" s="16">
        <v>349</v>
      </c>
      <c r="X75" s="16">
        <v>8410</v>
      </c>
      <c r="Y75" s="16">
        <v>1</v>
      </c>
      <c r="Z75" s="16">
        <v>8674</v>
      </c>
      <c r="AA75" s="16">
        <v>8568</v>
      </c>
      <c r="AB75" s="16">
        <v>4613</v>
      </c>
      <c r="AC75" s="16">
        <v>1056</v>
      </c>
      <c r="AD75" s="16">
        <v>1659</v>
      </c>
      <c r="AE75" s="16">
        <v>300</v>
      </c>
      <c r="AF75" s="16">
        <v>514</v>
      </c>
      <c r="AG75" s="16">
        <v>426</v>
      </c>
      <c r="AH75" s="16">
        <v>29.2</v>
      </c>
      <c r="AI75" s="16">
        <v>529</v>
      </c>
      <c r="AJ75" s="16">
        <v>3415</v>
      </c>
      <c r="AK75" s="16">
        <v>2563</v>
      </c>
      <c r="AL75" s="16">
        <v>504</v>
      </c>
      <c r="AM75" s="16">
        <v>7011</v>
      </c>
      <c r="AN75" s="16">
        <v>15432</v>
      </c>
      <c r="AO75" s="16">
        <v>7233</v>
      </c>
      <c r="AP75" s="16">
        <v>6676</v>
      </c>
      <c r="AQ75" s="16">
        <v>2912</v>
      </c>
      <c r="AR75" s="16">
        <v>3764</v>
      </c>
      <c r="AS75" s="16">
        <v>2412</v>
      </c>
      <c r="AT75" s="16">
        <v>1352</v>
      </c>
      <c r="AU75" s="16">
        <v>1523</v>
      </c>
    </row>
    <row r="76" spans="1:47" ht="13.5">
      <c r="A76" s="18" t="s">
        <v>59</v>
      </c>
      <c r="B76" s="29">
        <f t="shared" si="13"/>
        <v>8514</v>
      </c>
      <c r="C76" s="31">
        <f t="shared" si="14"/>
        <v>0.06279540850776502</v>
      </c>
      <c r="D76" s="32">
        <f t="shared" si="15"/>
        <v>0.08503641061780597</v>
      </c>
      <c r="E76" s="31">
        <f t="shared" si="16"/>
        <v>0.20796758946657665</v>
      </c>
      <c r="F76" s="32">
        <f t="shared" si="17"/>
        <v>0.2167019027484144</v>
      </c>
      <c r="G76" s="31">
        <f t="shared" si="18"/>
        <v>0.674004051316678</v>
      </c>
      <c r="H76" s="32">
        <f t="shared" si="19"/>
        <v>0.6422363166549213</v>
      </c>
      <c r="I76" s="31">
        <f t="shared" si="20"/>
        <v>0.009588116137744768</v>
      </c>
      <c r="J76" s="32">
        <f t="shared" si="21"/>
        <v>0.010570824524312896</v>
      </c>
      <c r="K76" s="31">
        <f t="shared" si="22"/>
        <v>0.021336934503713708</v>
      </c>
      <c r="L76" s="32">
        <f t="shared" si="23"/>
        <v>0.03147756636128729</v>
      </c>
      <c r="M76" s="31">
        <f t="shared" si="24"/>
        <v>0.024307900067521943</v>
      </c>
      <c r="N76" s="32">
        <f t="shared" si="25"/>
        <v>0.013976979093258164</v>
      </c>
      <c r="O76" s="16">
        <v>4991</v>
      </c>
      <c r="P76" s="16">
        <v>1540</v>
      </c>
      <c r="Q76" s="16">
        <v>465</v>
      </c>
      <c r="R76" s="16">
        <v>71</v>
      </c>
      <c r="S76" s="16">
        <v>180</v>
      </c>
      <c r="T76" s="16">
        <v>158</v>
      </c>
      <c r="U76" s="16">
        <v>12</v>
      </c>
      <c r="V76" s="16">
        <v>1249</v>
      </c>
      <c r="W76" s="16">
        <v>291</v>
      </c>
      <c r="X76" s="16">
        <v>7405</v>
      </c>
      <c r="Y76" s="16">
        <v>13</v>
      </c>
      <c r="Z76" s="16">
        <v>8788</v>
      </c>
      <c r="AA76" s="16">
        <v>8514</v>
      </c>
      <c r="AB76" s="16">
        <v>5468</v>
      </c>
      <c r="AC76" s="16">
        <v>1845</v>
      </c>
      <c r="AD76" s="16">
        <v>724</v>
      </c>
      <c r="AE76" s="16">
        <v>90</v>
      </c>
      <c r="AF76" s="16">
        <v>119</v>
      </c>
      <c r="AG76" s="16">
        <v>268</v>
      </c>
      <c r="AH76" s="16">
        <v>36.6</v>
      </c>
      <c r="AI76" s="16">
        <v>448</v>
      </c>
      <c r="AJ76" s="16">
        <v>1970</v>
      </c>
      <c r="AK76" s="16">
        <v>2632</v>
      </c>
      <c r="AL76" s="16">
        <v>1440</v>
      </c>
      <c r="AM76" s="16">
        <v>6490</v>
      </c>
      <c r="AN76" s="16">
        <v>19320</v>
      </c>
      <c r="AO76" s="16">
        <v>9651</v>
      </c>
      <c r="AP76" s="16">
        <v>8535</v>
      </c>
      <c r="AQ76" s="16">
        <v>6058</v>
      </c>
      <c r="AR76" s="16">
        <v>2477</v>
      </c>
      <c r="AS76" s="16">
        <v>2138</v>
      </c>
      <c r="AT76" s="16">
        <v>339</v>
      </c>
      <c r="AU76" s="16">
        <v>1134</v>
      </c>
    </row>
    <row r="77" spans="1:47" ht="13.5">
      <c r="A77" s="18" t="s">
        <v>253</v>
      </c>
      <c r="B77" s="29">
        <f t="shared" si="13"/>
        <v>7801</v>
      </c>
      <c r="C77" s="31">
        <f t="shared" si="14"/>
        <v>0.10902812037493834</v>
      </c>
      <c r="D77" s="32">
        <f t="shared" si="15"/>
        <v>0.15280092295859504</v>
      </c>
      <c r="E77" s="31">
        <f t="shared" si="16"/>
        <v>0.11248149975333005</v>
      </c>
      <c r="F77" s="32">
        <f t="shared" si="17"/>
        <v>0.07563132931675426</v>
      </c>
      <c r="G77" s="31">
        <f t="shared" si="18"/>
        <v>0.6944992599901332</v>
      </c>
      <c r="H77" s="32">
        <f t="shared" si="19"/>
        <v>0.6605563389309063</v>
      </c>
      <c r="I77" s="31">
        <f t="shared" si="20"/>
        <v>0.007770103601381351</v>
      </c>
      <c r="J77" s="32">
        <f t="shared" si="21"/>
        <v>0.009742340725548007</v>
      </c>
      <c r="K77" s="31">
        <f t="shared" si="22"/>
        <v>0.06956092747903306</v>
      </c>
      <c r="L77" s="32">
        <f t="shared" si="23"/>
        <v>0.09575695423663633</v>
      </c>
      <c r="M77" s="31">
        <f t="shared" si="24"/>
        <v>0.006660088801184016</v>
      </c>
      <c r="N77" s="32">
        <f t="shared" si="25"/>
        <v>0.005512113831560057</v>
      </c>
      <c r="O77" s="16">
        <v>5631</v>
      </c>
      <c r="P77" s="16">
        <v>912</v>
      </c>
      <c r="Q77" s="16">
        <v>884</v>
      </c>
      <c r="R77" s="16">
        <v>63</v>
      </c>
      <c r="S77" s="16">
        <v>54</v>
      </c>
      <c r="T77" s="16">
        <v>564</v>
      </c>
      <c r="U77" s="16">
        <v>5</v>
      </c>
      <c r="V77" s="16">
        <v>383</v>
      </c>
      <c r="W77" s="16">
        <v>529</v>
      </c>
      <c r="X77" s="16">
        <v>8108</v>
      </c>
      <c r="Y77" s="16">
        <v>13</v>
      </c>
      <c r="Z77" s="16">
        <v>7952</v>
      </c>
      <c r="AA77" s="16">
        <v>7801</v>
      </c>
      <c r="AB77" s="16">
        <v>5153</v>
      </c>
      <c r="AC77" s="16">
        <v>590</v>
      </c>
      <c r="AD77" s="16">
        <v>1192</v>
      </c>
      <c r="AE77" s="16">
        <v>76</v>
      </c>
      <c r="AF77" s="16">
        <v>43</v>
      </c>
      <c r="AG77" s="16">
        <v>747</v>
      </c>
      <c r="AH77" s="16">
        <v>30.4</v>
      </c>
      <c r="AI77" s="16">
        <v>190</v>
      </c>
      <c r="AJ77" s="16">
        <v>1092</v>
      </c>
      <c r="AK77" s="16">
        <v>3420</v>
      </c>
      <c r="AL77" s="16">
        <v>1896</v>
      </c>
      <c r="AM77" s="16">
        <v>6598</v>
      </c>
      <c r="AN77" s="16">
        <v>16528</v>
      </c>
      <c r="AO77" s="16">
        <v>11136</v>
      </c>
      <c r="AP77" s="16">
        <v>5060</v>
      </c>
      <c r="AQ77" s="16">
        <v>2451</v>
      </c>
      <c r="AR77" s="16">
        <v>2609</v>
      </c>
      <c r="AS77" s="16">
        <v>2111</v>
      </c>
      <c r="AT77" s="16">
        <v>498</v>
      </c>
      <c r="AU77" s="16">
        <v>332</v>
      </c>
    </row>
    <row r="78" spans="1:47" ht="13.5">
      <c r="A78" s="18" t="s">
        <v>231</v>
      </c>
      <c r="B78" s="29">
        <f t="shared" si="13"/>
        <v>7427</v>
      </c>
      <c r="C78" s="31">
        <f t="shared" si="14"/>
        <v>0.10101389410439354</v>
      </c>
      <c r="D78" s="32">
        <f t="shared" si="15"/>
        <v>0.12494950854988555</v>
      </c>
      <c r="E78" s="31">
        <f t="shared" si="16"/>
        <v>0.13969207660533234</v>
      </c>
      <c r="F78" s="32">
        <f t="shared" si="17"/>
        <v>0.10596472330685337</v>
      </c>
      <c r="G78" s="31">
        <f t="shared" si="18"/>
        <v>0.6831893854049318</v>
      </c>
      <c r="H78" s="32">
        <f t="shared" si="19"/>
        <v>0.6440016157264037</v>
      </c>
      <c r="I78" s="31">
        <f t="shared" si="20"/>
        <v>0.03104268369007385</v>
      </c>
      <c r="J78" s="32">
        <f t="shared" si="21"/>
        <v>0.04443247610071361</v>
      </c>
      <c r="K78" s="31">
        <f t="shared" si="22"/>
        <v>0.03029165102015271</v>
      </c>
      <c r="L78" s="32">
        <f t="shared" si="23"/>
        <v>0.06678335801804228</v>
      </c>
      <c r="M78" s="31">
        <f t="shared" si="24"/>
        <v>0.014770309175115784</v>
      </c>
      <c r="N78" s="32">
        <f t="shared" si="25"/>
        <v>0.013868318298101522</v>
      </c>
      <c r="O78" s="16">
        <v>5458</v>
      </c>
      <c r="P78" s="16">
        <v>1116</v>
      </c>
      <c r="Q78" s="16">
        <v>807</v>
      </c>
      <c r="R78" s="16">
        <v>248</v>
      </c>
      <c r="S78" s="16">
        <v>118</v>
      </c>
      <c r="T78" s="16">
        <v>242</v>
      </c>
      <c r="U78" s="16">
        <v>40</v>
      </c>
      <c r="V78" s="16">
        <v>659</v>
      </c>
      <c r="W78" s="16">
        <v>457</v>
      </c>
      <c r="X78" s="16">
        <v>7989</v>
      </c>
      <c r="Y78" s="16">
        <v>13</v>
      </c>
      <c r="Z78" s="16">
        <v>7547</v>
      </c>
      <c r="AA78" s="16">
        <v>7427</v>
      </c>
      <c r="AB78" s="16">
        <v>4783</v>
      </c>
      <c r="AC78" s="16">
        <v>787</v>
      </c>
      <c r="AD78" s="16">
        <v>928</v>
      </c>
      <c r="AE78" s="16">
        <v>330</v>
      </c>
      <c r="AF78" s="16">
        <v>103</v>
      </c>
      <c r="AG78" s="16">
        <v>496</v>
      </c>
      <c r="AH78" s="16">
        <v>33.6</v>
      </c>
      <c r="AI78" s="16">
        <v>107</v>
      </c>
      <c r="AJ78" s="16">
        <v>1379</v>
      </c>
      <c r="AK78" s="16">
        <v>2982</v>
      </c>
      <c r="AL78" s="16">
        <v>1254</v>
      </c>
      <c r="AM78" s="16">
        <v>5722</v>
      </c>
      <c r="AN78" s="16">
        <v>15924</v>
      </c>
      <c r="AO78" s="16">
        <v>9266</v>
      </c>
      <c r="AP78" s="16">
        <v>6098</v>
      </c>
      <c r="AQ78" s="16">
        <v>2276</v>
      </c>
      <c r="AR78" s="16">
        <v>3822</v>
      </c>
      <c r="AS78" s="16">
        <v>2844</v>
      </c>
      <c r="AT78" s="16">
        <v>978</v>
      </c>
      <c r="AU78" s="16">
        <v>560</v>
      </c>
    </row>
    <row r="79" spans="1:47" ht="13.5">
      <c r="A79" s="18" t="s">
        <v>129</v>
      </c>
      <c r="B79" s="29">
        <f t="shared" si="13"/>
        <v>7329</v>
      </c>
      <c r="C79" s="31">
        <f t="shared" si="14"/>
        <v>0.0014571190674437969</v>
      </c>
      <c r="D79" s="32">
        <f t="shared" si="15"/>
        <v>0.007095101650975577</v>
      </c>
      <c r="E79" s="31">
        <f t="shared" si="16"/>
        <v>0.12406328059950042</v>
      </c>
      <c r="F79" s="32">
        <f t="shared" si="17"/>
        <v>0.12225405921680993</v>
      </c>
      <c r="G79" s="31">
        <f t="shared" si="18"/>
        <v>0.8170274771024146</v>
      </c>
      <c r="H79" s="32">
        <f t="shared" si="19"/>
        <v>0.7961522717969709</v>
      </c>
      <c r="I79" s="31">
        <f t="shared" si="20"/>
        <v>0.021232306411323898</v>
      </c>
      <c r="J79" s="32">
        <f t="shared" si="21"/>
        <v>0.017055532814845134</v>
      </c>
      <c r="K79" s="31">
        <f t="shared" si="22"/>
        <v>0.023105745212323066</v>
      </c>
      <c r="L79" s="32">
        <f t="shared" si="23"/>
        <v>0.03397462136717151</v>
      </c>
      <c r="M79" s="31">
        <f t="shared" si="24"/>
        <v>0.013114071606994172</v>
      </c>
      <c r="N79" s="32">
        <f t="shared" si="25"/>
        <v>0.023468413153226907</v>
      </c>
      <c r="O79" s="16">
        <v>3925</v>
      </c>
      <c r="P79" s="16">
        <v>596</v>
      </c>
      <c r="Q79" s="16">
        <v>7</v>
      </c>
      <c r="R79" s="16">
        <v>102</v>
      </c>
      <c r="S79" s="16">
        <v>63</v>
      </c>
      <c r="T79" s="16">
        <v>111</v>
      </c>
      <c r="U79" s="16">
        <v>23</v>
      </c>
      <c r="V79" s="16">
        <v>445</v>
      </c>
      <c r="W79" s="16">
        <v>151</v>
      </c>
      <c r="X79" s="16">
        <v>4804</v>
      </c>
      <c r="Y79" s="16">
        <v>95</v>
      </c>
      <c r="Z79" s="16">
        <v>7488</v>
      </c>
      <c r="AA79" s="16">
        <v>7329</v>
      </c>
      <c r="AB79" s="16">
        <v>5835</v>
      </c>
      <c r="AC79" s="16">
        <v>896</v>
      </c>
      <c r="AD79" s="16">
        <v>52</v>
      </c>
      <c r="AE79" s="16">
        <v>125</v>
      </c>
      <c r="AF79" s="16">
        <v>172</v>
      </c>
      <c r="AG79" s="16">
        <v>249</v>
      </c>
      <c r="AH79" s="16">
        <v>26.9</v>
      </c>
      <c r="AI79" s="16">
        <v>192</v>
      </c>
      <c r="AJ79" s="16">
        <v>1167</v>
      </c>
      <c r="AK79" s="16">
        <v>2518</v>
      </c>
      <c r="AL79" s="16">
        <v>1200</v>
      </c>
      <c r="AM79" s="16">
        <v>5077</v>
      </c>
      <c r="AN79" s="16">
        <v>14585</v>
      </c>
      <c r="AO79" s="16">
        <v>7119</v>
      </c>
      <c r="AP79" s="16">
        <v>7015</v>
      </c>
      <c r="AQ79" s="16">
        <v>4020</v>
      </c>
      <c r="AR79" s="16">
        <v>2995</v>
      </c>
      <c r="AS79" s="16">
        <v>2344</v>
      </c>
      <c r="AT79" s="16">
        <v>651</v>
      </c>
      <c r="AU79" s="16">
        <v>451</v>
      </c>
    </row>
    <row r="80" spans="1:47" ht="13.5">
      <c r="A80" s="18" t="s">
        <v>291</v>
      </c>
      <c r="B80" s="29">
        <f t="shared" si="13"/>
        <v>7093</v>
      </c>
      <c r="C80" s="31">
        <f t="shared" si="14"/>
        <v>0.1081879988176175</v>
      </c>
      <c r="D80" s="32">
        <f t="shared" si="15"/>
        <v>0.0975609756097561</v>
      </c>
      <c r="E80" s="31">
        <f t="shared" si="16"/>
        <v>0.10567543600354715</v>
      </c>
      <c r="F80" s="32">
        <f t="shared" si="17"/>
        <v>0.10376427463696603</v>
      </c>
      <c r="G80" s="31">
        <f t="shared" si="18"/>
        <v>0.6395211350872007</v>
      </c>
      <c r="H80" s="32">
        <f t="shared" si="19"/>
        <v>0.6145495559001832</v>
      </c>
      <c r="I80" s="31">
        <f t="shared" si="20"/>
        <v>0.03783624002364765</v>
      </c>
      <c r="J80" s="32">
        <f t="shared" si="21"/>
        <v>0.04779359932327647</v>
      </c>
      <c r="K80" s="31">
        <f t="shared" si="22"/>
        <v>0.08321016848950635</v>
      </c>
      <c r="L80" s="32">
        <f t="shared" si="23"/>
        <v>0.11433807979698295</v>
      </c>
      <c r="M80" s="31">
        <f t="shared" si="24"/>
        <v>0.02556902157848064</v>
      </c>
      <c r="N80" s="32">
        <f t="shared" si="25"/>
        <v>0.02199351473283519</v>
      </c>
      <c r="O80" s="16">
        <v>4327</v>
      </c>
      <c r="P80" s="16">
        <v>715</v>
      </c>
      <c r="Q80" s="16">
        <v>732</v>
      </c>
      <c r="R80" s="16">
        <v>256</v>
      </c>
      <c r="S80" s="16">
        <v>173</v>
      </c>
      <c r="T80" s="16">
        <v>563</v>
      </c>
      <c r="U80" s="16">
        <v>134</v>
      </c>
      <c r="V80" s="16">
        <v>592</v>
      </c>
      <c r="W80" s="16">
        <v>123</v>
      </c>
      <c r="X80" s="16">
        <v>6766</v>
      </c>
      <c r="Y80" s="16">
        <v>81</v>
      </c>
      <c r="Z80" s="16">
        <v>7243</v>
      </c>
      <c r="AA80" s="16">
        <v>7093</v>
      </c>
      <c r="AB80" s="16">
        <v>4359</v>
      </c>
      <c r="AC80" s="16">
        <v>736</v>
      </c>
      <c r="AD80" s="16">
        <v>692</v>
      </c>
      <c r="AE80" s="16">
        <v>339</v>
      </c>
      <c r="AF80" s="16">
        <v>156</v>
      </c>
      <c r="AG80" s="16">
        <v>811</v>
      </c>
      <c r="AH80" s="16">
        <v>31.1</v>
      </c>
      <c r="AI80" s="16">
        <v>255</v>
      </c>
      <c r="AJ80" s="16">
        <v>1805</v>
      </c>
      <c r="AK80" s="16">
        <v>2476</v>
      </c>
      <c r="AL80" s="16">
        <v>786</v>
      </c>
      <c r="AM80" s="16">
        <v>5322</v>
      </c>
      <c r="AN80" s="16">
        <v>11781</v>
      </c>
      <c r="AO80" s="16">
        <v>6821</v>
      </c>
      <c r="AP80" s="16">
        <v>4749</v>
      </c>
      <c r="AQ80" s="16">
        <v>2365</v>
      </c>
      <c r="AR80" s="16">
        <v>2384</v>
      </c>
      <c r="AS80" s="16">
        <v>1793</v>
      </c>
      <c r="AT80" s="16">
        <v>591</v>
      </c>
      <c r="AU80" s="16">
        <v>211</v>
      </c>
    </row>
    <row r="81" spans="1:47" ht="13.5">
      <c r="A81" s="18" t="s">
        <v>221</v>
      </c>
      <c r="B81" s="29">
        <f t="shared" si="13"/>
        <v>6972</v>
      </c>
      <c r="C81" s="31">
        <f t="shared" si="14"/>
        <v>0.11854633230521658</v>
      </c>
      <c r="D81" s="32">
        <f t="shared" si="15"/>
        <v>0.09882386689615605</v>
      </c>
      <c r="E81" s="31">
        <f t="shared" si="16"/>
        <v>0.11063430333914442</v>
      </c>
      <c r="F81" s="32">
        <f t="shared" si="17"/>
        <v>0.08677567412507171</v>
      </c>
      <c r="G81" s="31">
        <f t="shared" si="18"/>
        <v>0.6258549014348934</v>
      </c>
      <c r="H81" s="32">
        <f t="shared" si="19"/>
        <v>0.6141709695926564</v>
      </c>
      <c r="I81" s="31">
        <f t="shared" si="20"/>
        <v>0.03701220329891377</v>
      </c>
      <c r="J81" s="32">
        <f t="shared" si="21"/>
        <v>0.026534710269650028</v>
      </c>
      <c r="K81" s="31">
        <f t="shared" si="22"/>
        <v>0.09346922354834383</v>
      </c>
      <c r="L81" s="32">
        <f t="shared" si="23"/>
        <v>0.15433161216293748</v>
      </c>
      <c r="M81" s="31">
        <f t="shared" si="24"/>
        <v>0.014483036073487998</v>
      </c>
      <c r="N81" s="32">
        <f t="shared" si="25"/>
        <v>0.0193631669535284</v>
      </c>
      <c r="O81" s="16">
        <v>4667</v>
      </c>
      <c r="P81" s="16">
        <v>825</v>
      </c>
      <c r="Q81" s="16">
        <v>884</v>
      </c>
      <c r="R81" s="16">
        <v>276</v>
      </c>
      <c r="S81" s="16">
        <v>108</v>
      </c>
      <c r="T81" s="16">
        <v>697</v>
      </c>
      <c r="U81" s="16">
        <v>32</v>
      </c>
      <c r="V81" s="16">
        <v>733</v>
      </c>
      <c r="W81" s="16">
        <v>92</v>
      </c>
      <c r="X81" s="16">
        <v>7457</v>
      </c>
      <c r="Y81" s="16">
        <v>41</v>
      </c>
      <c r="Z81" s="16">
        <v>7104</v>
      </c>
      <c r="AA81" s="16">
        <v>6972</v>
      </c>
      <c r="AB81" s="16">
        <v>4282</v>
      </c>
      <c r="AC81" s="16">
        <v>605</v>
      </c>
      <c r="AD81" s="16">
        <v>689</v>
      </c>
      <c r="AE81" s="16">
        <v>185</v>
      </c>
      <c r="AF81" s="16">
        <v>135</v>
      </c>
      <c r="AG81" s="16">
        <v>1076</v>
      </c>
      <c r="AH81" s="16">
        <v>31.9</v>
      </c>
      <c r="AI81" s="16">
        <v>384</v>
      </c>
      <c r="AJ81" s="16">
        <v>2222</v>
      </c>
      <c r="AK81" s="16">
        <v>2586</v>
      </c>
      <c r="AL81" s="16">
        <v>945</v>
      </c>
      <c r="AM81" s="16">
        <v>6137</v>
      </c>
      <c r="AN81" s="16">
        <v>12830</v>
      </c>
      <c r="AO81" s="16">
        <v>7652</v>
      </c>
      <c r="AP81" s="16">
        <v>4821</v>
      </c>
      <c r="AQ81" s="16">
        <v>2207</v>
      </c>
      <c r="AR81" s="16">
        <v>2614</v>
      </c>
      <c r="AS81" s="16">
        <v>1579</v>
      </c>
      <c r="AT81" s="16">
        <v>1035</v>
      </c>
      <c r="AU81" s="16">
        <v>357</v>
      </c>
    </row>
    <row r="82" spans="1:47" ht="13.5">
      <c r="A82" s="18" t="s">
        <v>243</v>
      </c>
      <c r="B82" s="29">
        <f t="shared" si="13"/>
        <v>6889</v>
      </c>
      <c r="C82" s="31">
        <f t="shared" si="14"/>
        <v>0.077128448531593</v>
      </c>
      <c r="D82" s="32">
        <f t="shared" si="15"/>
        <v>0.061982871244012194</v>
      </c>
      <c r="E82" s="31">
        <f t="shared" si="16"/>
        <v>0.2333135568080688</v>
      </c>
      <c r="F82" s="32">
        <f t="shared" si="17"/>
        <v>0.16359413557845842</v>
      </c>
      <c r="G82" s="31">
        <f t="shared" si="18"/>
        <v>0.559329575793533</v>
      </c>
      <c r="H82" s="32">
        <f t="shared" si="19"/>
        <v>0.6246189577587459</v>
      </c>
      <c r="I82" s="31">
        <f t="shared" si="20"/>
        <v>0.05295164639572827</v>
      </c>
      <c r="J82" s="32">
        <f t="shared" si="21"/>
        <v>0.06256350704020903</v>
      </c>
      <c r="K82" s="31">
        <f t="shared" si="22"/>
        <v>0.03589439335508751</v>
      </c>
      <c r="L82" s="32">
        <f t="shared" si="23"/>
        <v>0.021483524459282914</v>
      </c>
      <c r="M82" s="31">
        <f t="shared" si="24"/>
        <v>0.04138237911598932</v>
      </c>
      <c r="N82" s="32">
        <f t="shared" si="25"/>
        <v>0.06575700391929162</v>
      </c>
      <c r="O82" s="16">
        <v>3771</v>
      </c>
      <c r="P82" s="16">
        <v>1573</v>
      </c>
      <c r="Q82" s="16">
        <v>520</v>
      </c>
      <c r="R82" s="16">
        <v>357</v>
      </c>
      <c r="S82" s="16">
        <v>279</v>
      </c>
      <c r="T82" s="16">
        <v>242</v>
      </c>
      <c r="U82" s="16">
        <v>180</v>
      </c>
      <c r="V82" s="16">
        <v>974</v>
      </c>
      <c r="W82" s="16">
        <v>599</v>
      </c>
      <c r="X82" s="16">
        <v>6742</v>
      </c>
      <c r="Y82" s="16">
        <v>81</v>
      </c>
      <c r="Z82" s="16">
        <v>7078</v>
      </c>
      <c r="AA82" s="16">
        <v>6889</v>
      </c>
      <c r="AB82" s="16">
        <v>4303</v>
      </c>
      <c r="AC82" s="16">
        <v>1127</v>
      </c>
      <c r="AD82" s="16">
        <v>427</v>
      </c>
      <c r="AE82" s="16">
        <v>431</v>
      </c>
      <c r="AF82" s="16">
        <v>453</v>
      </c>
      <c r="AG82" s="16">
        <v>148</v>
      </c>
      <c r="AH82" s="16">
        <v>22.3</v>
      </c>
      <c r="AI82" s="16">
        <v>349</v>
      </c>
      <c r="AJ82" s="16">
        <v>1322</v>
      </c>
      <c r="AK82" s="16">
        <v>1497</v>
      </c>
      <c r="AL82" s="16">
        <v>835</v>
      </c>
      <c r="AM82" s="16">
        <v>4003</v>
      </c>
      <c r="AN82" s="16">
        <v>14068</v>
      </c>
      <c r="AO82" s="16">
        <v>7321</v>
      </c>
      <c r="AP82" s="16">
        <v>5140</v>
      </c>
      <c r="AQ82" s="16">
        <v>3924</v>
      </c>
      <c r="AR82" s="16">
        <v>1216</v>
      </c>
      <c r="AS82" s="16">
        <v>985</v>
      </c>
      <c r="AT82" s="16">
        <v>231</v>
      </c>
      <c r="AU82" s="16">
        <v>1607</v>
      </c>
    </row>
    <row r="83" spans="1:47" ht="13.5">
      <c r="A83" s="18" t="s">
        <v>43</v>
      </c>
      <c r="B83" s="29">
        <f t="shared" si="13"/>
        <v>6797</v>
      </c>
      <c r="C83" s="31">
        <f t="shared" si="14"/>
        <v>0.039190071848465055</v>
      </c>
      <c r="D83" s="32">
        <f t="shared" si="15"/>
        <v>0.05075768721494777</v>
      </c>
      <c r="E83" s="31">
        <f t="shared" si="16"/>
        <v>0.07968647942521227</v>
      </c>
      <c r="F83" s="32">
        <f t="shared" si="17"/>
        <v>0.04443136677946153</v>
      </c>
      <c r="G83" s="31">
        <f t="shared" si="18"/>
        <v>0.8254408883082952</v>
      </c>
      <c r="H83" s="32">
        <f t="shared" si="19"/>
        <v>0.7946152714432838</v>
      </c>
      <c r="I83" s="31">
        <f t="shared" si="20"/>
        <v>0.008981058131939909</v>
      </c>
      <c r="J83" s="32">
        <f t="shared" si="21"/>
        <v>0.004413711931734589</v>
      </c>
      <c r="K83" s="31">
        <f t="shared" si="22"/>
        <v>0.04212932723709994</v>
      </c>
      <c r="L83" s="32">
        <f t="shared" si="23"/>
        <v>0.09386494041488892</v>
      </c>
      <c r="M83" s="31">
        <f t="shared" si="24"/>
        <v>0.0045721750489875895</v>
      </c>
      <c r="N83" s="32">
        <f t="shared" si="25"/>
        <v>0.011917022215683389</v>
      </c>
      <c r="O83" s="16">
        <v>5055</v>
      </c>
      <c r="P83" s="16">
        <v>488</v>
      </c>
      <c r="Q83" s="16">
        <v>240</v>
      </c>
      <c r="R83" s="16">
        <v>55</v>
      </c>
      <c r="S83" s="16">
        <v>28</v>
      </c>
      <c r="T83" s="16">
        <v>258</v>
      </c>
      <c r="U83" s="16">
        <v>10</v>
      </c>
      <c r="V83" s="16">
        <v>346</v>
      </c>
      <c r="W83" s="16">
        <v>142</v>
      </c>
      <c r="X83" s="16">
        <v>6124</v>
      </c>
      <c r="Y83" s="16">
        <v>13</v>
      </c>
      <c r="Z83" s="16">
        <v>6885</v>
      </c>
      <c r="AA83" s="16">
        <v>6797</v>
      </c>
      <c r="AB83" s="16">
        <v>5401</v>
      </c>
      <c r="AC83" s="16">
        <v>302</v>
      </c>
      <c r="AD83" s="16">
        <v>345</v>
      </c>
      <c r="AE83" s="16">
        <v>30</v>
      </c>
      <c r="AF83" s="16">
        <v>81</v>
      </c>
      <c r="AG83" s="16">
        <v>638</v>
      </c>
      <c r="AH83" s="16">
        <v>30.3</v>
      </c>
      <c r="AI83" s="16">
        <v>68</v>
      </c>
      <c r="AJ83" s="16">
        <v>668</v>
      </c>
      <c r="AK83" s="16">
        <v>2663</v>
      </c>
      <c r="AL83" s="16">
        <v>1845</v>
      </c>
      <c r="AM83" s="16">
        <v>5244</v>
      </c>
      <c r="AN83" s="16">
        <v>14075</v>
      </c>
      <c r="AO83" s="16">
        <v>8599</v>
      </c>
      <c r="AP83" s="16">
        <v>5300</v>
      </c>
      <c r="AQ83" s="16">
        <v>3220</v>
      </c>
      <c r="AR83" s="16">
        <v>2080</v>
      </c>
      <c r="AS83" s="16">
        <v>1395</v>
      </c>
      <c r="AT83" s="16">
        <v>685</v>
      </c>
      <c r="AU83" s="16">
        <v>176</v>
      </c>
    </row>
    <row r="84" spans="1:47" ht="13.5">
      <c r="A84" s="18" t="s">
        <v>199</v>
      </c>
      <c r="B84" s="29">
        <f t="shared" si="13"/>
        <v>6717</v>
      </c>
      <c r="C84" s="31">
        <f t="shared" si="14"/>
        <v>0.12446825271781944</v>
      </c>
      <c r="D84" s="32">
        <f t="shared" si="15"/>
        <v>0.135328271549799</v>
      </c>
      <c r="E84" s="31">
        <f t="shared" si="16"/>
        <v>0.08366157239640776</v>
      </c>
      <c r="F84" s="32">
        <f t="shared" si="17"/>
        <v>0.08634807205597737</v>
      </c>
      <c r="G84" s="31">
        <f t="shared" si="18"/>
        <v>0.6833149519458012</v>
      </c>
      <c r="H84" s="32">
        <f t="shared" si="19"/>
        <v>0.6413577489950871</v>
      </c>
      <c r="I84" s="31">
        <f t="shared" si="20"/>
        <v>0.03324405230817709</v>
      </c>
      <c r="J84" s="32">
        <f t="shared" si="21"/>
        <v>0.026797677534613668</v>
      </c>
      <c r="K84" s="31">
        <f t="shared" si="22"/>
        <v>0.06538522136442414</v>
      </c>
      <c r="L84" s="32">
        <f t="shared" si="23"/>
        <v>0.08724132797379783</v>
      </c>
      <c r="M84" s="31">
        <f t="shared" si="24"/>
        <v>0.00992594926737041</v>
      </c>
      <c r="N84" s="32">
        <f t="shared" si="25"/>
        <v>0.022926901890725025</v>
      </c>
      <c r="O84" s="16">
        <v>4337</v>
      </c>
      <c r="P84" s="16">
        <v>531</v>
      </c>
      <c r="Q84" s="16">
        <v>790</v>
      </c>
      <c r="R84" s="16">
        <v>211</v>
      </c>
      <c r="S84" s="16">
        <v>63</v>
      </c>
      <c r="T84" s="16">
        <v>415</v>
      </c>
      <c r="U84" s="16">
        <v>35</v>
      </c>
      <c r="V84" s="16">
        <v>443</v>
      </c>
      <c r="W84" s="16">
        <v>88</v>
      </c>
      <c r="X84" s="16">
        <v>6347</v>
      </c>
      <c r="Y84" s="16">
        <v>41</v>
      </c>
      <c r="Z84" s="16">
        <v>6775</v>
      </c>
      <c r="AA84" s="16">
        <v>6717</v>
      </c>
      <c r="AB84" s="16">
        <v>4308</v>
      </c>
      <c r="AC84" s="16">
        <v>580</v>
      </c>
      <c r="AD84" s="16">
        <v>909</v>
      </c>
      <c r="AE84" s="16">
        <v>180</v>
      </c>
      <c r="AF84" s="16">
        <v>154</v>
      </c>
      <c r="AG84" s="16">
        <v>586</v>
      </c>
      <c r="AH84" s="16">
        <v>31.3</v>
      </c>
      <c r="AI84" s="16">
        <v>321</v>
      </c>
      <c r="AJ84" s="16">
        <v>2901</v>
      </c>
      <c r="AK84" s="16">
        <v>2377</v>
      </c>
      <c r="AL84" s="16">
        <v>579</v>
      </c>
      <c r="AM84" s="16">
        <v>6178</v>
      </c>
      <c r="AN84" s="16">
        <v>11432</v>
      </c>
      <c r="AO84" s="16">
        <v>6254</v>
      </c>
      <c r="AP84" s="16">
        <v>4907</v>
      </c>
      <c r="AQ84" s="16">
        <v>2474</v>
      </c>
      <c r="AR84" s="16">
        <v>2433</v>
      </c>
      <c r="AS84" s="16">
        <v>1703</v>
      </c>
      <c r="AT84" s="16">
        <v>730</v>
      </c>
      <c r="AU84" s="16">
        <v>271</v>
      </c>
    </row>
    <row r="85" spans="1:47" ht="13.5">
      <c r="A85" s="18" t="s">
        <v>340</v>
      </c>
      <c r="B85" s="29">
        <f t="shared" si="13"/>
        <v>6401</v>
      </c>
      <c r="C85" s="31">
        <f t="shared" si="14"/>
        <v>0.11861074705111402</v>
      </c>
      <c r="D85" s="32">
        <f t="shared" si="15"/>
        <v>0.10842055928761131</v>
      </c>
      <c r="E85" s="31">
        <f t="shared" si="16"/>
        <v>0.10403014416775885</v>
      </c>
      <c r="F85" s="32">
        <f t="shared" si="17"/>
        <v>0.09311045149195438</v>
      </c>
      <c r="G85" s="31">
        <f t="shared" si="18"/>
        <v>0.6466251638269986</v>
      </c>
      <c r="H85" s="32">
        <f t="shared" si="19"/>
        <v>0.6473988439306358</v>
      </c>
      <c r="I85" s="31">
        <f t="shared" si="20"/>
        <v>0.02899737876802097</v>
      </c>
      <c r="J85" s="32">
        <f t="shared" si="21"/>
        <v>0.016403686923918137</v>
      </c>
      <c r="K85" s="31">
        <f t="shared" si="22"/>
        <v>0.08371559633027523</v>
      </c>
      <c r="L85" s="32">
        <f t="shared" si="23"/>
        <v>0.11591938759568818</v>
      </c>
      <c r="M85" s="31">
        <f t="shared" si="24"/>
        <v>0.01802096985583224</v>
      </c>
      <c r="N85" s="32">
        <f t="shared" si="25"/>
        <v>0.018747070770192158</v>
      </c>
      <c r="O85" s="16">
        <v>3947</v>
      </c>
      <c r="P85" s="16">
        <v>635</v>
      </c>
      <c r="Q85" s="16">
        <v>724</v>
      </c>
      <c r="R85" s="16">
        <v>177</v>
      </c>
      <c r="S85" s="16">
        <v>110</v>
      </c>
      <c r="T85" s="16">
        <v>511</v>
      </c>
      <c r="U85" s="16">
        <v>59</v>
      </c>
      <c r="V85" s="16">
        <v>530</v>
      </c>
      <c r="W85" s="16">
        <v>105</v>
      </c>
      <c r="X85" s="16">
        <v>6104</v>
      </c>
      <c r="Y85" s="16">
        <v>55</v>
      </c>
      <c r="Z85" s="16">
        <v>6528</v>
      </c>
      <c r="AA85" s="16">
        <v>6401</v>
      </c>
      <c r="AB85" s="16">
        <v>4144</v>
      </c>
      <c r="AC85" s="16">
        <v>596</v>
      </c>
      <c r="AD85" s="16">
        <v>694</v>
      </c>
      <c r="AE85" s="16">
        <v>105</v>
      </c>
      <c r="AF85" s="16">
        <v>120</v>
      </c>
      <c r="AG85" s="16">
        <v>742</v>
      </c>
      <c r="AH85" s="16">
        <v>32.2</v>
      </c>
      <c r="AI85" s="16">
        <v>160</v>
      </c>
      <c r="AJ85" s="16">
        <v>1420</v>
      </c>
      <c r="AK85" s="16">
        <v>2102</v>
      </c>
      <c r="AL85" s="16">
        <v>855</v>
      </c>
      <c r="AM85" s="16">
        <v>4537</v>
      </c>
      <c r="AN85" s="16">
        <v>10016</v>
      </c>
      <c r="AO85" s="16">
        <v>5955</v>
      </c>
      <c r="AP85" s="16">
        <v>3881</v>
      </c>
      <c r="AQ85" s="16">
        <v>1681</v>
      </c>
      <c r="AR85" s="16">
        <v>2200</v>
      </c>
      <c r="AS85" s="16">
        <v>1317</v>
      </c>
      <c r="AT85" s="16">
        <v>883</v>
      </c>
      <c r="AU85" s="16">
        <v>180</v>
      </c>
    </row>
    <row r="86" spans="1:47" ht="13.5">
      <c r="A86" s="18" t="s">
        <v>175</v>
      </c>
      <c r="B86" s="29">
        <f t="shared" si="13"/>
        <v>5849</v>
      </c>
      <c r="C86" s="31">
        <f t="shared" si="14"/>
        <v>0.02089081592432006</v>
      </c>
      <c r="D86" s="32">
        <f t="shared" si="15"/>
        <v>0.016413062061890922</v>
      </c>
      <c r="E86" s="31">
        <f t="shared" si="16"/>
        <v>0.16495861253448957</v>
      </c>
      <c r="F86" s="32">
        <f t="shared" si="17"/>
        <v>0.1420755684732433</v>
      </c>
      <c r="G86" s="31">
        <f t="shared" si="18"/>
        <v>0.7282223098147418</v>
      </c>
      <c r="H86" s="32">
        <f t="shared" si="19"/>
        <v>0.730210292357668</v>
      </c>
      <c r="I86" s="31">
        <f t="shared" si="20"/>
        <v>0.021087899093417423</v>
      </c>
      <c r="J86" s="32">
        <f t="shared" si="21"/>
        <v>0.031458368951957597</v>
      </c>
      <c r="K86" s="31">
        <f t="shared" si="22"/>
        <v>0.04690579424517146</v>
      </c>
      <c r="L86" s="32">
        <f t="shared" si="23"/>
        <v>0.057787656009574286</v>
      </c>
      <c r="M86" s="31">
        <f t="shared" si="24"/>
        <v>0.017934568387859676</v>
      </c>
      <c r="N86" s="32">
        <f t="shared" si="25"/>
        <v>0.022055052145665926</v>
      </c>
      <c r="O86" s="16">
        <v>3695</v>
      </c>
      <c r="P86" s="16">
        <v>837</v>
      </c>
      <c r="Q86" s="16">
        <v>106</v>
      </c>
      <c r="R86" s="16">
        <v>107</v>
      </c>
      <c r="S86" s="16">
        <v>91</v>
      </c>
      <c r="T86" s="16">
        <v>238</v>
      </c>
      <c r="U86" s="16">
        <v>20</v>
      </c>
      <c r="V86" s="16">
        <v>631</v>
      </c>
      <c r="W86" s="16">
        <v>206</v>
      </c>
      <c r="X86" s="16">
        <v>5074</v>
      </c>
      <c r="Y86" s="16">
        <v>81</v>
      </c>
      <c r="Z86" s="16">
        <v>6005</v>
      </c>
      <c r="AA86" s="16">
        <v>5849</v>
      </c>
      <c r="AB86" s="16">
        <v>4271</v>
      </c>
      <c r="AC86" s="16">
        <v>831</v>
      </c>
      <c r="AD86" s="16">
        <v>96</v>
      </c>
      <c r="AE86" s="16">
        <v>184</v>
      </c>
      <c r="AF86" s="16">
        <v>129</v>
      </c>
      <c r="AG86" s="16">
        <v>338</v>
      </c>
      <c r="AH86" s="16">
        <v>30.6</v>
      </c>
      <c r="AI86" s="16">
        <v>137</v>
      </c>
      <c r="AJ86" s="16">
        <v>1117</v>
      </c>
      <c r="AK86" s="16">
        <v>1767</v>
      </c>
      <c r="AL86" s="16">
        <v>1004</v>
      </c>
      <c r="AM86" s="16">
        <v>4025</v>
      </c>
      <c r="AN86" s="16">
        <v>11227</v>
      </c>
      <c r="AO86" s="16">
        <v>6188</v>
      </c>
      <c r="AP86" s="16">
        <v>4640</v>
      </c>
      <c r="AQ86" s="16">
        <v>2359</v>
      </c>
      <c r="AR86" s="16">
        <v>2281</v>
      </c>
      <c r="AS86" s="16">
        <v>1532</v>
      </c>
      <c r="AT86" s="16">
        <v>749</v>
      </c>
      <c r="AU86" s="16">
        <v>399</v>
      </c>
    </row>
    <row r="87" spans="1:47" ht="13.5">
      <c r="A87" s="18" t="s">
        <v>332</v>
      </c>
      <c r="B87" s="29">
        <f t="shared" si="13"/>
        <v>5711</v>
      </c>
      <c r="C87" s="31">
        <f t="shared" si="14"/>
        <v>0.01398944655785986</v>
      </c>
      <c r="D87" s="32">
        <f t="shared" si="15"/>
        <v>0.02031167921554894</v>
      </c>
      <c r="E87" s="31">
        <f t="shared" si="16"/>
        <v>0.03251932752484968</v>
      </c>
      <c r="F87" s="32">
        <f t="shared" si="17"/>
        <v>0.03256872701803537</v>
      </c>
      <c r="G87" s="31">
        <f t="shared" si="18"/>
        <v>0.24174745367529757</v>
      </c>
      <c r="H87" s="32">
        <f t="shared" si="19"/>
        <v>0.2517947819996498</v>
      </c>
      <c r="I87" s="31">
        <f t="shared" si="20"/>
        <v>0.18296723524358818</v>
      </c>
      <c r="J87" s="32">
        <f t="shared" si="21"/>
        <v>0.19856417440028015</v>
      </c>
      <c r="K87" s="31">
        <f t="shared" si="22"/>
        <v>0.05546692845747944</v>
      </c>
      <c r="L87" s="32">
        <f t="shared" si="23"/>
        <v>0.07179127998599194</v>
      </c>
      <c r="M87" s="31">
        <f t="shared" si="24"/>
        <v>0.47330960854092524</v>
      </c>
      <c r="N87" s="32">
        <f t="shared" si="25"/>
        <v>0.4249693573804938</v>
      </c>
      <c r="O87" s="16">
        <v>1970</v>
      </c>
      <c r="P87" s="16">
        <v>265</v>
      </c>
      <c r="Q87" s="16">
        <v>114</v>
      </c>
      <c r="R87" s="16">
        <v>1491</v>
      </c>
      <c r="S87" s="16">
        <v>3857</v>
      </c>
      <c r="T87" s="16">
        <v>452</v>
      </c>
      <c r="U87" s="16">
        <v>3713</v>
      </c>
      <c r="V87" s="16">
        <v>214</v>
      </c>
      <c r="W87" s="16">
        <v>51</v>
      </c>
      <c r="X87" s="16">
        <v>8149</v>
      </c>
      <c r="Y87" s="16">
        <v>85</v>
      </c>
      <c r="Z87" s="16">
        <v>5875</v>
      </c>
      <c r="AA87" s="16">
        <v>5711</v>
      </c>
      <c r="AB87" s="16">
        <v>1438</v>
      </c>
      <c r="AC87" s="16">
        <v>186</v>
      </c>
      <c r="AD87" s="16">
        <v>116</v>
      </c>
      <c r="AE87" s="16">
        <v>1134</v>
      </c>
      <c r="AF87" s="16">
        <v>2427</v>
      </c>
      <c r="AG87" s="16">
        <v>410</v>
      </c>
      <c r="AH87" s="16">
        <v>12.7</v>
      </c>
      <c r="AI87" s="16">
        <v>335</v>
      </c>
      <c r="AJ87" s="16">
        <v>1504</v>
      </c>
      <c r="AK87" s="16">
        <v>976</v>
      </c>
      <c r="AL87" s="16">
        <v>333</v>
      </c>
      <c r="AM87" s="16">
        <v>3148</v>
      </c>
      <c r="AN87" s="16">
        <v>12895</v>
      </c>
      <c r="AO87" s="16">
        <v>1807</v>
      </c>
      <c r="AP87" s="16">
        <v>8992</v>
      </c>
      <c r="AQ87" s="16">
        <v>1073</v>
      </c>
      <c r="AR87" s="16">
        <v>7919</v>
      </c>
      <c r="AS87" s="16">
        <v>2849</v>
      </c>
      <c r="AT87" s="16">
        <v>5070</v>
      </c>
      <c r="AU87" s="16">
        <v>2096</v>
      </c>
    </row>
    <row r="88" spans="1:47" ht="13.5">
      <c r="A88" s="18" t="s">
        <v>105</v>
      </c>
      <c r="B88" s="29">
        <f t="shared" si="13"/>
        <v>5660</v>
      </c>
      <c r="C88" s="31">
        <f t="shared" si="14"/>
        <v>0.07074279939363315</v>
      </c>
      <c r="D88" s="32">
        <f t="shared" si="15"/>
        <v>0.08586572438162544</v>
      </c>
      <c r="E88" s="31">
        <f t="shared" si="16"/>
        <v>0.0997978777160182</v>
      </c>
      <c r="F88" s="32">
        <f t="shared" si="17"/>
        <v>0.07685512367491167</v>
      </c>
      <c r="G88" s="31">
        <f t="shared" si="18"/>
        <v>0.7748863062152602</v>
      </c>
      <c r="H88" s="32">
        <f t="shared" si="19"/>
        <v>0.7687279151943462</v>
      </c>
      <c r="I88" s="31">
        <f t="shared" si="20"/>
        <v>0.008842849924204144</v>
      </c>
      <c r="J88" s="32">
        <f t="shared" si="21"/>
        <v>0.004593639575971731</v>
      </c>
      <c r="K88" s="31">
        <f t="shared" si="22"/>
        <v>0.03360282971197574</v>
      </c>
      <c r="L88" s="32">
        <f t="shared" si="23"/>
        <v>0.05265017667844523</v>
      </c>
      <c r="M88" s="31">
        <f t="shared" si="24"/>
        <v>0.01212733703890854</v>
      </c>
      <c r="N88" s="32">
        <f t="shared" si="25"/>
        <v>0.011307420494699646</v>
      </c>
      <c r="O88" s="16">
        <v>3067</v>
      </c>
      <c r="P88" s="16">
        <v>395</v>
      </c>
      <c r="Q88" s="16">
        <v>280</v>
      </c>
      <c r="R88" s="16">
        <v>35</v>
      </c>
      <c r="S88" s="16">
        <v>48</v>
      </c>
      <c r="T88" s="16">
        <v>133</v>
      </c>
      <c r="U88" s="16">
        <v>5</v>
      </c>
      <c r="V88" s="16">
        <v>265</v>
      </c>
      <c r="W88" s="16">
        <v>130</v>
      </c>
      <c r="X88" s="16">
        <v>3958</v>
      </c>
      <c r="Y88" s="16">
        <v>13</v>
      </c>
      <c r="Z88" s="16">
        <v>5822</v>
      </c>
      <c r="AA88" s="16">
        <v>5660</v>
      </c>
      <c r="AB88" s="16">
        <v>4351</v>
      </c>
      <c r="AC88" s="16">
        <v>435</v>
      </c>
      <c r="AD88" s="16">
        <v>486</v>
      </c>
      <c r="AE88" s="16">
        <v>26</v>
      </c>
      <c r="AF88" s="16">
        <v>64</v>
      </c>
      <c r="AG88" s="16">
        <v>298</v>
      </c>
      <c r="AH88" s="16">
        <v>36.7</v>
      </c>
      <c r="AI88" s="16">
        <v>99</v>
      </c>
      <c r="AJ88" s="16">
        <v>699</v>
      </c>
      <c r="AK88" s="16">
        <v>2021</v>
      </c>
      <c r="AL88" s="16">
        <v>1111</v>
      </c>
      <c r="AM88" s="16">
        <v>3930</v>
      </c>
      <c r="AN88" s="16">
        <v>10100</v>
      </c>
      <c r="AO88" s="16">
        <v>5779</v>
      </c>
      <c r="AP88" s="16">
        <v>4240</v>
      </c>
      <c r="AQ88" s="16">
        <v>2428</v>
      </c>
      <c r="AR88" s="16">
        <v>1812</v>
      </c>
      <c r="AS88" s="16">
        <v>932</v>
      </c>
      <c r="AT88" s="16">
        <v>880</v>
      </c>
      <c r="AU88" s="16">
        <v>81</v>
      </c>
    </row>
    <row r="89" spans="1:47" ht="13.5">
      <c r="A89" s="18" t="s">
        <v>145</v>
      </c>
      <c r="B89" s="29">
        <f t="shared" si="13"/>
        <v>5585</v>
      </c>
      <c r="C89" s="31">
        <f t="shared" si="14"/>
        <v>0.05157531290461804</v>
      </c>
      <c r="D89" s="32">
        <f t="shared" si="15"/>
        <v>0.05747538048343778</v>
      </c>
      <c r="E89" s="31">
        <f t="shared" si="16"/>
        <v>0.15256797583081572</v>
      </c>
      <c r="F89" s="32">
        <f t="shared" si="17"/>
        <v>0.14574753804834378</v>
      </c>
      <c r="G89" s="31">
        <f t="shared" si="18"/>
        <v>0.7470867501078982</v>
      </c>
      <c r="H89" s="32">
        <f t="shared" si="19"/>
        <v>0.7312444046553268</v>
      </c>
      <c r="I89" s="31">
        <f t="shared" si="20"/>
        <v>0.003884333189469141</v>
      </c>
      <c r="J89" s="32">
        <f t="shared" si="21"/>
        <v>0.0059086839749328554</v>
      </c>
      <c r="K89" s="31">
        <f t="shared" si="22"/>
        <v>0.024600776866637895</v>
      </c>
      <c r="L89" s="32">
        <f t="shared" si="23"/>
        <v>0.03974932855863921</v>
      </c>
      <c r="M89" s="31">
        <f t="shared" si="24"/>
        <v>0.02028485110056107</v>
      </c>
      <c r="N89" s="32">
        <f t="shared" si="25"/>
        <v>0.019874664279319606</v>
      </c>
      <c r="O89" s="16">
        <v>3462</v>
      </c>
      <c r="P89" s="16">
        <v>707</v>
      </c>
      <c r="Q89" s="16">
        <v>239</v>
      </c>
      <c r="R89" s="16">
        <v>18</v>
      </c>
      <c r="S89" s="16">
        <v>94</v>
      </c>
      <c r="T89" s="16">
        <v>114</v>
      </c>
      <c r="U89" s="16">
        <v>19</v>
      </c>
      <c r="V89" s="16">
        <v>577</v>
      </c>
      <c r="W89" s="16">
        <v>130</v>
      </c>
      <c r="X89" s="16">
        <v>4634</v>
      </c>
      <c r="Y89" s="16">
        <v>13</v>
      </c>
      <c r="Z89" s="16">
        <v>5789</v>
      </c>
      <c r="AA89" s="16">
        <v>5585</v>
      </c>
      <c r="AB89" s="16">
        <v>4084</v>
      </c>
      <c r="AC89" s="16">
        <v>814</v>
      </c>
      <c r="AD89" s="16">
        <v>321</v>
      </c>
      <c r="AE89" s="16">
        <v>33</v>
      </c>
      <c r="AF89" s="16">
        <v>111</v>
      </c>
      <c r="AG89" s="16">
        <v>222</v>
      </c>
      <c r="AH89" s="16">
        <v>33.1</v>
      </c>
      <c r="AI89" s="16">
        <v>250</v>
      </c>
      <c r="AJ89" s="16">
        <v>1716</v>
      </c>
      <c r="AK89" s="16">
        <v>1509</v>
      </c>
      <c r="AL89" s="16">
        <v>1087</v>
      </c>
      <c r="AM89" s="16">
        <v>4562</v>
      </c>
      <c r="AN89" s="16">
        <v>10883</v>
      </c>
      <c r="AO89" s="16">
        <v>5673</v>
      </c>
      <c r="AP89" s="16">
        <v>4797</v>
      </c>
      <c r="AQ89" s="16">
        <v>3014</v>
      </c>
      <c r="AR89" s="16">
        <v>1783</v>
      </c>
      <c r="AS89" s="16">
        <v>1554</v>
      </c>
      <c r="AT89" s="16">
        <v>229</v>
      </c>
      <c r="AU89" s="16">
        <v>413</v>
      </c>
    </row>
    <row r="90" spans="1:47" ht="13.5">
      <c r="A90" s="18" t="s">
        <v>103</v>
      </c>
      <c r="B90" s="29">
        <f t="shared" si="13"/>
        <v>5577</v>
      </c>
      <c r="C90" s="31">
        <f t="shared" si="14"/>
        <v>0.08303552659239016</v>
      </c>
      <c r="D90" s="32">
        <f t="shared" si="15"/>
        <v>0.0894746279361664</v>
      </c>
      <c r="E90" s="31">
        <f t="shared" si="16"/>
        <v>0.13054446079461846</v>
      </c>
      <c r="F90" s="32">
        <f t="shared" si="17"/>
        <v>0.20279720279720279</v>
      </c>
      <c r="G90" s="31">
        <f t="shared" si="18"/>
        <v>0.7115829304183309</v>
      </c>
      <c r="H90" s="32">
        <f t="shared" si="19"/>
        <v>0.6793975255513717</v>
      </c>
      <c r="I90" s="31">
        <f t="shared" si="20"/>
        <v>0.022282951439983184</v>
      </c>
      <c r="J90" s="32">
        <f t="shared" si="21"/>
        <v>0.009861932938856016</v>
      </c>
      <c r="K90" s="31">
        <f t="shared" si="22"/>
        <v>0.021231868824889637</v>
      </c>
      <c r="L90" s="32">
        <f t="shared" si="23"/>
        <v>0.00824816209431594</v>
      </c>
      <c r="M90" s="31">
        <f t="shared" si="24"/>
        <v>0.03132226192978768</v>
      </c>
      <c r="N90" s="32">
        <f t="shared" si="25"/>
        <v>0.010220548682087143</v>
      </c>
      <c r="O90" s="16">
        <v>3385</v>
      </c>
      <c r="P90" s="16">
        <v>621</v>
      </c>
      <c r="Q90" s="16">
        <v>395</v>
      </c>
      <c r="R90" s="16">
        <v>106</v>
      </c>
      <c r="S90" s="16">
        <v>149</v>
      </c>
      <c r="T90" s="16">
        <v>101</v>
      </c>
      <c r="U90" s="16">
        <v>78</v>
      </c>
      <c r="V90" s="16">
        <v>476</v>
      </c>
      <c r="W90" s="16">
        <v>145</v>
      </c>
      <c r="X90" s="16">
        <v>4757</v>
      </c>
      <c r="Y90" s="16">
        <v>1</v>
      </c>
      <c r="Z90" s="16">
        <v>5783</v>
      </c>
      <c r="AA90" s="16">
        <v>5577</v>
      </c>
      <c r="AB90" s="16">
        <v>3789</v>
      </c>
      <c r="AC90" s="16">
        <v>1131</v>
      </c>
      <c r="AD90" s="16">
        <v>499</v>
      </c>
      <c r="AE90" s="16">
        <v>55</v>
      </c>
      <c r="AF90" s="16">
        <v>57</v>
      </c>
      <c r="AG90" s="16">
        <v>46</v>
      </c>
      <c r="AH90" s="16">
        <v>31</v>
      </c>
      <c r="AI90" s="16">
        <v>473</v>
      </c>
      <c r="AJ90" s="16">
        <v>1822</v>
      </c>
      <c r="AK90" s="16">
        <v>1651</v>
      </c>
      <c r="AL90" s="16">
        <v>662</v>
      </c>
      <c r="AM90" s="16">
        <v>4608</v>
      </c>
      <c r="AN90" s="16">
        <v>12601</v>
      </c>
      <c r="AO90" s="16">
        <v>6072</v>
      </c>
      <c r="AP90" s="16">
        <v>5487</v>
      </c>
      <c r="AQ90" s="16">
        <v>3900</v>
      </c>
      <c r="AR90" s="16">
        <v>1587</v>
      </c>
      <c r="AS90" s="16">
        <v>1182</v>
      </c>
      <c r="AT90" s="16">
        <v>405</v>
      </c>
      <c r="AU90" s="16">
        <v>1042</v>
      </c>
    </row>
    <row r="91" spans="1:47" ht="13.5">
      <c r="A91" s="18" t="s">
        <v>263</v>
      </c>
      <c r="B91" s="29">
        <f t="shared" si="13"/>
        <v>5116</v>
      </c>
      <c r="C91" s="31">
        <f t="shared" si="14"/>
        <v>0.08500385505011565</v>
      </c>
      <c r="D91" s="32">
        <f t="shared" si="15"/>
        <v>0.0985144644253323</v>
      </c>
      <c r="E91" s="31">
        <f t="shared" si="16"/>
        <v>0.12991518889745568</v>
      </c>
      <c r="F91" s="32">
        <f t="shared" si="17"/>
        <v>0.16966379984362784</v>
      </c>
      <c r="G91" s="31">
        <f t="shared" si="18"/>
        <v>0.6451426368542791</v>
      </c>
      <c r="H91" s="32">
        <f t="shared" si="19"/>
        <v>0.6227521501172791</v>
      </c>
      <c r="I91" s="31">
        <f t="shared" si="20"/>
        <v>0.03797224363916731</v>
      </c>
      <c r="J91" s="32">
        <f t="shared" si="21"/>
        <v>0.01544175136825645</v>
      </c>
      <c r="K91" s="31">
        <f t="shared" si="22"/>
        <v>0.09271395528141865</v>
      </c>
      <c r="L91" s="32">
        <f t="shared" si="23"/>
        <v>0.07916340891321345</v>
      </c>
      <c r="M91" s="31">
        <f t="shared" si="24"/>
        <v>0.009252120277563608</v>
      </c>
      <c r="N91" s="32">
        <f t="shared" si="25"/>
        <v>0.014464425332290852</v>
      </c>
      <c r="O91" s="16">
        <v>3347</v>
      </c>
      <c r="P91" s="16">
        <v>674</v>
      </c>
      <c r="Q91" s="16">
        <v>441</v>
      </c>
      <c r="R91" s="16">
        <v>197</v>
      </c>
      <c r="S91" s="16">
        <v>48</v>
      </c>
      <c r="T91" s="16">
        <v>481</v>
      </c>
      <c r="U91" s="16">
        <v>18</v>
      </c>
      <c r="V91" s="16">
        <v>314</v>
      </c>
      <c r="W91" s="16">
        <v>360</v>
      </c>
      <c r="X91" s="16">
        <v>5188</v>
      </c>
      <c r="Y91" s="16">
        <v>1</v>
      </c>
      <c r="Z91" s="16">
        <v>5169</v>
      </c>
      <c r="AA91" s="16">
        <v>5116</v>
      </c>
      <c r="AB91" s="16">
        <v>3186</v>
      </c>
      <c r="AC91" s="16">
        <v>868</v>
      </c>
      <c r="AD91" s="16">
        <v>504</v>
      </c>
      <c r="AE91" s="16">
        <v>79</v>
      </c>
      <c r="AF91" s="16">
        <v>74</v>
      </c>
      <c r="AG91" s="16">
        <v>405</v>
      </c>
      <c r="AH91" s="16">
        <v>26.6</v>
      </c>
      <c r="AI91" s="16">
        <v>120</v>
      </c>
      <c r="AJ91" s="16">
        <v>685</v>
      </c>
      <c r="AK91" s="16">
        <v>1883</v>
      </c>
      <c r="AL91" s="16">
        <v>1116</v>
      </c>
      <c r="AM91" s="16">
        <v>3804</v>
      </c>
      <c r="AN91" s="16">
        <v>10375</v>
      </c>
      <c r="AO91" s="16">
        <v>7002</v>
      </c>
      <c r="AP91" s="16">
        <v>3184</v>
      </c>
      <c r="AQ91" s="16">
        <v>1906</v>
      </c>
      <c r="AR91" s="16">
        <v>1278</v>
      </c>
      <c r="AS91" s="16">
        <v>853</v>
      </c>
      <c r="AT91" s="16">
        <v>425</v>
      </c>
      <c r="AU91" s="16">
        <v>189</v>
      </c>
    </row>
    <row r="92" spans="1:47" ht="13.5">
      <c r="A92" s="18" t="s">
        <v>179</v>
      </c>
      <c r="B92" s="29">
        <f t="shared" si="13"/>
        <v>5100</v>
      </c>
      <c r="C92" s="31">
        <f t="shared" si="14"/>
        <v>0.008511567001309471</v>
      </c>
      <c r="D92" s="32">
        <f t="shared" si="15"/>
        <v>0.02235294117647059</v>
      </c>
      <c r="E92" s="31">
        <f t="shared" si="16"/>
        <v>0.11916193801833261</v>
      </c>
      <c r="F92" s="32">
        <f t="shared" si="17"/>
        <v>0.12686274509803921</v>
      </c>
      <c r="G92" s="31">
        <f t="shared" si="18"/>
        <v>0.7893932780445221</v>
      </c>
      <c r="H92" s="32">
        <f t="shared" si="19"/>
        <v>0.7292156862745098</v>
      </c>
      <c r="I92" s="31">
        <f t="shared" si="20"/>
        <v>0.03470100392841554</v>
      </c>
      <c r="J92" s="32">
        <f t="shared" si="21"/>
        <v>0.04392156862745098</v>
      </c>
      <c r="K92" s="31">
        <f t="shared" si="22"/>
        <v>0.03906591008293322</v>
      </c>
      <c r="L92" s="32">
        <f t="shared" si="23"/>
        <v>0.041372549019607845</v>
      </c>
      <c r="M92" s="31">
        <f t="shared" si="24"/>
        <v>0.009166302924487123</v>
      </c>
      <c r="N92" s="32">
        <f t="shared" si="25"/>
        <v>0.03627450980392157</v>
      </c>
      <c r="O92" s="16">
        <v>3617</v>
      </c>
      <c r="P92" s="16">
        <v>546</v>
      </c>
      <c r="Q92" s="16">
        <v>39</v>
      </c>
      <c r="R92" s="16">
        <v>159</v>
      </c>
      <c r="S92" s="16">
        <v>42</v>
      </c>
      <c r="T92" s="16">
        <v>179</v>
      </c>
      <c r="U92" s="16">
        <v>19</v>
      </c>
      <c r="V92" s="16">
        <v>435</v>
      </c>
      <c r="W92" s="16">
        <v>111</v>
      </c>
      <c r="X92" s="16">
        <v>4582</v>
      </c>
      <c r="Y92" s="16">
        <v>97</v>
      </c>
      <c r="Z92" s="16">
        <v>5129</v>
      </c>
      <c r="AA92" s="16">
        <v>5100</v>
      </c>
      <c r="AB92" s="16">
        <v>3719</v>
      </c>
      <c r="AC92" s="16">
        <v>647</v>
      </c>
      <c r="AD92" s="16">
        <v>114</v>
      </c>
      <c r="AE92" s="16">
        <v>224</v>
      </c>
      <c r="AF92" s="16">
        <v>185</v>
      </c>
      <c r="AG92" s="16">
        <v>211</v>
      </c>
      <c r="AH92" s="16">
        <v>22.6</v>
      </c>
      <c r="AI92" s="16">
        <v>251</v>
      </c>
      <c r="AJ92" s="16">
        <v>1409</v>
      </c>
      <c r="AK92" s="16">
        <v>1553</v>
      </c>
      <c r="AL92" s="16">
        <v>776</v>
      </c>
      <c r="AM92" s="16">
        <v>3989</v>
      </c>
      <c r="AN92" s="16">
        <v>10102</v>
      </c>
      <c r="AO92" s="16">
        <v>5285</v>
      </c>
      <c r="AP92" s="16">
        <v>4420</v>
      </c>
      <c r="AQ92" s="16">
        <v>3255</v>
      </c>
      <c r="AR92" s="16">
        <v>1165</v>
      </c>
      <c r="AS92" s="16">
        <v>856</v>
      </c>
      <c r="AT92" s="16">
        <v>309</v>
      </c>
      <c r="AU92" s="16">
        <v>397</v>
      </c>
    </row>
    <row r="93" spans="1:47" ht="13.5">
      <c r="A93" s="18" t="s">
        <v>324</v>
      </c>
      <c r="B93" s="29">
        <f t="shared" si="13"/>
        <v>5045</v>
      </c>
      <c r="C93" s="31">
        <f t="shared" si="14"/>
        <v>0.1838294448913918</v>
      </c>
      <c r="D93" s="32">
        <f t="shared" si="15"/>
        <v>0.156392467789891</v>
      </c>
      <c r="E93" s="31">
        <f t="shared" si="16"/>
        <v>0.13797264682220434</v>
      </c>
      <c r="F93" s="32">
        <f t="shared" si="17"/>
        <v>0.09177403369672943</v>
      </c>
      <c r="G93" s="31">
        <f t="shared" si="18"/>
        <v>0.5468624296057925</v>
      </c>
      <c r="H93" s="32">
        <f t="shared" si="19"/>
        <v>0.5629335976214074</v>
      </c>
      <c r="I93" s="31">
        <f t="shared" si="20"/>
        <v>0.015285599356395816</v>
      </c>
      <c r="J93" s="32">
        <f t="shared" si="21"/>
        <v>0.0622398414271556</v>
      </c>
      <c r="K93" s="31">
        <f t="shared" si="22"/>
        <v>0.09553499597747385</v>
      </c>
      <c r="L93" s="32">
        <f t="shared" si="23"/>
        <v>0.09970267591674925</v>
      </c>
      <c r="M93" s="31">
        <f t="shared" si="24"/>
        <v>0.020514883346741754</v>
      </c>
      <c r="N93" s="32">
        <f t="shared" si="25"/>
        <v>0.026957383548067395</v>
      </c>
      <c r="O93" s="16">
        <v>2719</v>
      </c>
      <c r="P93" s="16">
        <v>686</v>
      </c>
      <c r="Q93" s="16">
        <v>914</v>
      </c>
      <c r="R93" s="16">
        <v>76</v>
      </c>
      <c r="S93" s="16">
        <v>102</v>
      </c>
      <c r="T93" s="16">
        <v>475</v>
      </c>
      <c r="U93" s="16">
        <v>40</v>
      </c>
      <c r="V93" s="16">
        <v>563</v>
      </c>
      <c r="W93" s="16">
        <v>123</v>
      </c>
      <c r="X93" s="16">
        <v>4972</v>
      </c>
      <c r="Y93" s="16">
        <v>41</v>
      </c>
      <c r="Z93" s="16">
        <v>5183</v>
      </c>
      <c r="AA93" s="16">
        <v>5045</v>
      </c>
      <c r="AB93" s="16">
        <v>2840</v>
      </c>
      <c r="AC93" s="16">
        <v>463</v>
      </c>
      <c r="AD93" s="16">
        <v>789</v>
      </c>
      <c r="AE93" s="16">
        <v>314</v>
      </c>
      <c r="AF93" s="16">
        <v>136</v>
      </c>
      <c r="AG93" s="16">
        <v>503</v>
      </c>
      <c r="AH93" s="16">
        <v>30.5</v>
      </c>
      <c r="AI93" s="16">
        <v>147</v>
      </c>
      <c r="AJ93" s="16">
        <v>2034</v>
      </c>
      <c r="AK93" s="16">
        <v>1681</v>
      </c>
      <c r="AL93" s="16">
        <v>418</v>
      </c>
      <c r="AM93" s="16">
        <v>4280</v>
      </c>
      <c r="AN93" s="16">
        <v>7093</v>
      </c>
      <c r="AO93" s="16">
        <v>3420</v>
      </c>
      <c r="AP93" s="16">
        <v>3375</v>
      </c>
      <c r="AQ93" s="16">
        <v>1124</v>
      </c>
      <c r="AR93" s="16">
        <v>2251</v>
      </c>
      <c r="AS93" s="16">
        <v>1307</v>
      </c>
      <c r="AT93" s="16">
        <v>944</v>
      </c>
      <c r="AU93" s="16">
        <v>298</v>
      </c>
    </row>
    <row r="94" spans="1:47" ht="13.5">
      <c r="A94" s="18" t="s">
        <v>113</v>
      </c>
      <c r="B94" s="29">
        <f t="shared" si="13"/>
        <v>5000</v>
      </c>
      <c r="C94" s="31">
        <f t="shared" si="14"/>
        <v>0.11106243154435926</v>
      </c>
      <c r="D94" s="32">
        <f t="shared" si="15"/>
        <v>0.0876</v>
      </c>
      <c r="E94" s="31">
        <f t="shared" si="16"/>
        <v>0.0963855421686747</v>
      </c>
      <c r="F94" s="32">
        <f t="shared" si="17"/>
        <v>0.0672</v>
      </c>
      <c r="G94" s="31">
        <f t="shared" si="18"/>
        <v>0.7334063526834611</v>
      </c>
      <c r="H94" s="32">
        <f t="shared" si="19"/>
        <v>0.7018</v>
      </c>
      <c r="I94" s="31">
        <f t="shared" si="20"/>
        <v>0.014895947426067908</v>
      </c>
      <c r="J94" s="32">
        <f t="shared" si="21"/>
        <v>0.0238</v>
      </c>
      <c r="K94" s="31">
        <f t="shared" si="22"/>
        <v>0.027163198247535596</v>
      </c>
      <c r="L94" s="32">
        <f t="shared" si="23"/>
        <v>0.1038</v>
      </c>
      <c r="M94" s="31">
        <f t="shared" si="24"/>
        <v>0.017086527929901424</v>
      </c>
      <c r="N94" s="32">
        <f t="shared" si="25"/>
        <v>0.0158</v>
      </c>
      <c r="O94" s="16">
        <v>3348</v>
      </c>
      <c r="P94" s="16">
        <v>440</v>
      </c>
      <c r="Q94" s="16">
        <v>507</v>
      </c>
      <c r="R94" s="16">
        <v>68</v>
      </c>
      <c r="S94" s="16">
        <v>78</v>
      </c>
      <c r="T94" s="16">
        <v>124</v>
      </c>
      <c r="U94" s="16">
        <v>26</v>
      </c>
      <c r="V94" s="16">
        <v>346</v>
      </c>
      <c r="W94" s="16">
        <v>94</v>
      </c>
      <c r="X94" s="16">
        <v>4565</v>
      </c>
      <c r="Y94" s="16">
        <v>41</v>
      </c>
      <c r="Z94" s="16">
        <v>5025</v>
      </c>
      <c r="AA94" s="16">
        <v>5000</v>
      </c>
      <c r="AB94" s="16">
        <v>3509</v>
      </c>
      <c r="AC94" s="16">
        <v>336</v>
      </c>
      <c r="AD94" s="16">
        <v>438</v>
      </c>
      <c r="AE94" s="16">
        <v>119</v>
      </c>
      <c r="AF94" s="16">
        <v>79</v>
      </c>
      <c r="AG94" s="16">
        <v>519</v>
      </c>
      <c r="AH94" s="16">
        <v>26.3</v>
      </c>
      <c r="AI94" s="16">
        <v>68</v>
      </c>
      <c r="AJ94" s="16">
        <v>1179</v>
      </c>
      <c r="AK94" s="16">
        <v>1698</v>
      </c>
      <c r="AL94" s="16">
        <v>833</v>
      </c>
      <c r="AM94" s="16">
        <v>3778</v>
      </c>
      <c r="AN94" s="16">
        <v>8527</v>
      </c>
      <c r="AO94" s="16">
        <v>5112</v>
      </c>
      <c r="AP94" s="16">
        <v>3180</v>
      </c>
      <c r="AQ94" s="16">
        <v>1610</v>
      </c>
      <c r="AR94" s="16">
        <v>1570</v>
      </c>
      <c r="AS94" s="16">
        <v>1033</v>
      </c>
      <c r="AT94" s="16">
        <v>537</v>
      </c>
      <c r="AU94" s="16">
        <v>235</v>
      </c>
    </row>
    <row r="95" spans="1:47" ht="13.5">
      <c r="A95" s="18" t="s">
        <v>157</v>
      </c>
      <c r="B95" s="29">
        <f t="shared" si="13"/>
        <v>4870</v>
      </c>
      <c r="C95" s="31">
        <f t="shared" si="14"/>
        <v>0.06157937806873977</v>
      </c>
      <c r="D95" s="32">
        <f t="shared" si="15"/>
        <v>0.062217659137577</v>
      </c>
      <c r="E95" s="31">
        <f t="shared" si="16"/>
        <v>0.12847790507364976</v>
      </c>
      <c r="F95" s="32">
        <f t="shared" si="17"/>
        <v>0.12053388090349076</v>
      </c>
      <c r="G95" s="31">
        <f t="shared" si="18"/>
        <v>0.7598199672667758</v>
      </c>
      <c r="H95" s="32">
        <f t="shared" si="19"/>
        <v>0.7788501026694045</v>
      </c>
      <c r="I95" s="31">
        <f t="shared" si="20"/>
        <v>0.008183306055646482</v>
      </c>
      <c r="J95" s="32">
        <f t="shared" si="21"/>
        <v>0.0032854209445585215</v>
      </c>
      <c r="K95" s="31">
        <f t="shared" si="22"/>
        <v>0.026391162029459903</v>
      </c>
      <c r="L95" s="32">
        <f t="shared" si="23"/>
        <v>0.02648870636550308</v>
      </c>
      <c r="M95" s="31">
        <f t="shared" si="24"/>
        <v>0.015548281505728314</v>
      </c>
      <c r="N95" s="32">
        <f t="shared" si="25"/>
        <v>0.00862422997946612</v>
      </c>
      <c r="O95" s="16">
        <v>3714</v>
      </c>
      <c r="P95" s="16">
        <v>628</v>
      </c>
      <c r="Q95" s="16">
        <v>301</v>
      </c>
      <c r="R95" s="16">
        <v>40</v>
      </c>
      <c r="S95" s="16">
        <v>76</v>
      </c>
      <c r="T95" s="16">
        <v>129</v>
      </c>
      <c r="U95" s="16">
        <v>20</v>
      </c>
      <c r="V95" s="16">
        <v>496</v>
      </c>
      <c r="W95" s="16">
        <v>132</v>
      </c>
      <c r="X95" s="16">
        <v>4888</v>
      </c>
      <c r="Y95" s="16">
        <v>1</v>
      </c>
      <c r="Z95" s="16">
        <v>4930</v>
      </c>
      <c r="AA95" s="16">
        <v>4870</v>
      </c>
      <c r="AB95" s="16">
        <v>3793</v>
      </c>
      <c r="AC95" s="16">
        <v>587</v>
      </c>
      <c r="AD95" s="16">
        <v>303</v>
      </c>
      <c r="AE95" s="16">
        <v>16</v>
      </c>
      <c r="AF95" s="16">
        <v>42</v>
      </c>
      <c r="AG95" s="16">
        <v>129</v>
      </c>
      <c r="AH95" s="16">
        <v>35.6</v>
      </c>
      <c r="AI95" s="16">
        <v>93</v>
      </c>
      <c r="AJ95" s="16">
        <v>716</v>
      </c>
      <c r="AK95" s="16">
        <v>1397</v>
      </c>
      <c r="AL95" s="16">
        <v>1019</v>
      </c>
      <c r="AM95" s="16">
        <v>3225</v>
      </c>
      <c r="AN95" s="16">
        <v>8987</v>
      </c>
      <c r="AO95" s="16">
        <v>5647</v>
      </c>
      <c r="AP95" s="16">
        <v>3156</v>
      </c>
      <c r="AQ95" s="16">
        <v>2278</v>
      </c>
      <c r="AR95" s="16">
        <v>878</v>
      </c>
      <c r="AS95" s="16">
        <v>578</v>
      </c>
      <c r="AT95" s="16">
        <v>300</v>
      </c>
      <c r="AU95" s="16">
        <v>184</v>
      </c>
    </row>
    <row r="96" spans="1:47" ht="13.5">
      <c r="A96" s="18" t="s">
        <v>75</v>
      </c>
      <c r="B96" s="29">
        <f t="shared" si="13"/>
        <v>4712</v>
      </c>
      <c r="C96" s="31">
        <f t="shared" si="14"/>
        <v>0.027194066749072928</v>
      </c>
      <c r="D96" s="32">
        <f t="shared" si="15"/>
        <v>0.0316213921901528</v>
      </c>
      <c r="E96" s="31">
        <f t="shared" si="16"/>
        <v>0.10321384425216316</v>
      </c>
      <c r="F96" s="32">
        <f t="shared" si="17"/>
        <v>0.08340407470288624</v>
      </c>
      <c r="G96" s="31">
        <f t="shared" si="18"/>
        <v>0.8133498145859085</v>
      </c>
      <c r="H96" s="32">
        <f t="shared" si="19"/>
        <v>0.7642190152801358</v>
      </c>
      <c r="I96" s="31">
        <f t="shared" si="20"/>
        <v>0.009888751545117428</v>
      </c>
      <c r="J96" s="32">
        <f t="shared" si="21"/>
        <v>0.015492359932088286</v>
      </c>
      <c r="K96" s="31">
        <f t="shared" si="22"/>
        <v>0.044190358467243514</v>
      </c>
      <c r="L96" s="32">
        <f t="shared" si="23"/>
        <v>0.09507640067911714</v>
      </c>
      <c r="M96" s="31">
        <f t="shared" si="24"/>
        <v>0.0021631644004944375</v>
      </c>
      <c r="N96" s="32">
        <f t="shared" si="25"/>
        <v>0.010186757215619695</v>
      </c>
      <c r="O96" s="16">
        <v>2632</v>
      </c>
      <c r="P96" s="16">
        <v>334</v>
      </c>
      <c r="Q96" s="16">
        <v>88</v>
      </c>
      <c r="R96" s="16">
        <v>32</v>
      </c>
      <c r="S96" s="16">
        <v>7</v>
      </c>
      <c r="T96" s="16">
        <v>143</v>
      </c>
      <c r="U96" s="16">
        <v>0</v>
      </c>
      <c r="V96" s="16">
        <v>252</v>
      </c>
      <c r="W96" s="16">
        <v>82</v>
      </c>
      <c r="X96" s="16">
        <v>3236</v>
      </c>
      <c r="Y96" s="16">
        <v>13</v>
      </c>
      <c r="Z96" s="16">
        <v>4771</v>
      </c>
      <c r="AA96" s="16">
        <v>4712</v>
      </c>
      <c r="AB96" s="16">
        <v>3601</v>
      </c>
      <c r="AC96" s="16">
        <v>393</v>
      </c>
      <c r="AD96" s="16">
        <v>149</v>
      </c>
      <c r="AE96" s="16">
        <v>73</v>
      </c>
      <c r="AF96" s="16">
        <v>48</v>
      </c>
      <c r="AG96" s="16">
        <v>448</v>
      </c>
      <c r="AH96" s="16">
        <v>37.7</v>
      </c>
      <c r="AI96" s="16">
        <v>31</v>
      </c>
      <c r="AJ96" s="16">
        <v>301</v>
      </c>
      <c r="AK96" s="16">
        <v>1939</v>
      </c>
      <c r="AL96" s="16">
        <v>1057</v>
      </c>
      <c r="AM96" s="16">
        <v>3328</v>
      </c>
      <c r="AN96" s="16">
        <v>9407</v>
      </c>
      <c r="AO96" s="16">
        <v>5047</v>
      </c>
      <c r="AP96" s="16">
        <v>3987</v>
      </c>
      <c r="AQ96" s="16">
        <v>1597</v>
      </c>
      <c r="AR96" s="16">
        <v>2390</v>
      </c>
      <c r="AS96" s="16">
        <v>1527</v>
      </c>
      <c r="AT96" s="16">
        <v>863</v>
      </c>
      <c r="AU96" s="16">
        <v>373</v>
      </c>
    </row>
    <row r="97" spans="1:47" ht="13.5">
      <c r="A97" s="18" t="s">
        <v>185</v>
      </c>
      <c r="B97" s="29">
        <f t="shared" si="13"/>
        <v>4572</v>
      </c>
      <c r="C97" s="31">
        <f t="shared" si="14"/>
        <v>0.03674649050371594</v>
      </c>
      <c r="D97" s="32">
        <f t="shared" si="15"/>
        <v>0.024496937882764653</v>
      </c>
      <c r="E97" s="31">
        <f t="shared" si="16"/>
        <v>0.08938893476465731</v>
      </c>
      <c r="F97" s="32">
        <f t="shared" si="17"/>
        <v>0.09536307961504811</v>
      </c>
      <c r="G97" s="31">
        <f t="shared" si="18"/>
        <v>0.7710569777043765</v>
      </c>
      <c r="H97" s="32">
        <f t="shared" si="19"/>
        <v>0.7392825896762905</v>
      </c>
      <c r="I97" s="31">
        <f t="shared" si="20"/>
        <v>0.014037985136251032</v>
      </c>
      <c r="J97" s="32">
        <f t="shared" si="21"/>
        <v>0.011373578302712161</v>
      </c>
      <c r="K97" s="31">
        <f t="shared" si="22"/>
        <v>0.07101568951279934</v>
      </c>
      <c r="L97" s="32">
        <f t="shared" si="23"/>
        <v>0.11482939632545931</v>
      </c>
      <c r="M97" s="31">
        <f t="shared" si="24"/>
        <v>0.017753922378199834</v>
      </c>
      <c r="N97" s="32">
        <f t="shared" si="25"/>
        <v>0.014654418197725285</v>
      </c>
      <c r="O97" s="16">
        <v>3735</v>
      </c>
      <c r="P97" s="16">
        <v>433</v>
      </c>
      <c r="Q97" s="16">
        <v>178</v>
      </c>
      <c r="R97" s="16">
        <v>68</v>
      </c>
      <c r="S97" s="16">
        <v>86</v>
      </c>
      <c r="T97" s="16">
        <v>344</v>
      </c>
      <c r="U97" s="16">
        <v>14</v>
      </c>
      <c r="V97" s="16">
        <v>338</v>
      </c>
      <c r="W97" s="16">
        <v>95</v>
      </c>
      <c r="X97" s="16">
        <v>4844</v>
      </c>
      <c r="Y97" s="16">
        <v>81</v>
      </c>
      <c r="Z97" s="16">
        <v>4640</v>
      </c>
      <c r="AA97" s="16">
        <v>4572</v>
      </c>
      <c r="AB97" s="16">
        <v>3380</v>
      </c>
      <c r="AC97" s="16">
        <v>436</v>
      </c>
      <c r="AD97" s="16">
        <v>112</v>
      </c>
      <c r="AE97" s="16">
        <v>52</v>
      </c>
      <c r="AF97" s="16">
        <v>67</v>
      </c>
      <c r="AG97" s="16">
        <v>525</v>
      </c>
      <c r="AH97" s="16">
        <v>28.7</v>
      </c>
      <c r="AI97" s="16">
        <v>51</v>
      </c>
      <c r="AJ97" s="16">
        <v>416</v>
      </c>
      <c r="AK97" s="16">
        <v>1641</v>
      </c>
      <c r="AL97" s="16">
        <v>1581</v>
      </c>
      <c r="AM97" s="16">
        <v>3689</v>
      </c>
      <c r="AN97" s="16">
        <v>10254</v>
      </c>
      <c r="AO97" s="16">
        <v>7325</v>
      </c>
      <c r="AP97" s="16">
        <v>2604</v>
      </c>
      <c r="AQ97" s="16">
        <v>1473</v>
      </c>
      <c r="AR97" s="16">
        <v>1131</v>
      </c>
      <c r="AS97" s="16">
        <v>670</v>
      </c>
      <c r="AT97" s="16">
        <v>461</v>
      </c>
      <c r="AU97" s="16">
        <v>325</v>
      </c>
    </row>
    <row r="98" spans="1:47" ht="13.5">
      <c r="A98" s="18" t="s">
        <v>127</v>
      </c>
      <c r="B98" s="29">
        <f t="shared" si="13"/>
        <v>4503</v>
      </c>
      <c r="C98" s="31">
        <f t="shared" si="14"/>
        <v>0.00224</v>
      </c>
      <c r="D98" s="32">
        <f t="shared" si="15"/>
        <v>0.026426826560071063</v>
      </c>
      <c r="E98" s="31">
        <f t="shared" si="16"/>
        <v>0.18592</v>
      </c>
      <c r="F98" s="32">
        <f t="shared" si="17"/>
        <v>0.1454585831667777</v>
      </c>
      <c r="G98" s="31">
        <f t="shared" si="18"/>
        <v>0.75328</v>
      </c>
      <c r="H98" s="32">
        <f t="shared" si="19"/>
        <v>0.7546080390850544</v>
      </c>
      <c r="I98" s="31">
        <f t="shared" si="20"/>
        <v>0.01248</v>
      </c>
      <c r="J98" s="32">
        <f t="shared" si="21"/>
        <v>0.013768598711969797</v>
      </c>
      <c r="K98" s="31">
        <f t="shared" si="22"/>
        <v>0.03424</v>
      </c>
      <c r="L98" s="32">
        <f t="shared" si="23"/>
        <v>0.05240950477459472</v>
      </c>
      <c r="M98" s="31">
        <f t="shared" si="24"/>
        <v>0.01184</v>
      </c>
      <c r="N98" s="32">
        <f t="shared" si="25"/>
        <v>0.0073284477015323115</v>
      </c>
      <c r="O98" s="16">
        <v>2354</v>
      </c>
      <c r="P98" s="16">
        <v>581</v>
      </c>
      <c r="Q98" s="16">
        <v>7</v>
      </c>
      <c r="R98" s="16">
        <v>39</v>
      </c>
      <c r="S98" s="16">
        <v>37</v>
      </c>
      <c r="T98" s="16">
        <v>107</v>
      </c>
      <c r="U98" s="16">
        <v>9</v>
      </c>
      <c r="V98" s="16">
        <v>504</v>
      </c>
      <c r="W98" s="16">
        <v>77</v>
      </c>
      <c r="X98" s="16">
        <v>3125</v>
      </c>
      <c r="Y98" s="16">
        <v>13</v>
      </c>
      <c r="Z98" s="16">
        <v>4574</v>
      </c>
      <c r="AA98" s="16">
        <v>4503</v>
      </c>
      <c r="AB98" s="16">
        <v>3398</v>
      </c>
      <c r="AC98" s="16">
        <v>655</v>
      </c>
      <c r="AD98" s="16">
        <v>119</v>
      </c>
      <c r="AE98" s="16">
        <v>62</v>
      </c>
      <c r="AF98" s="16">
        <v>33</v>
      </c>
      <c r="AG98" s="16">
        <v>236</v>
      </c>
      <c r="AH98" s="16">
        <v>50.6</v>
      </c>
      <c r="AI98" s="16">
        <v>43</v>
      </c>
      <c r="AJ98" s="16">
        <v>561</v>
      </c>
      <c r="AK98" s="16">
        <v>1729</v>
      </c>
      <c r="AL98" s="16">
        <v>974</v>
      </c>
      <c r="AM98" s="16">
        <v>3307</v>
      </c>
      <c r="AN98" s="16">
        <v>8222</v>
      </c>
      <c r="AO98" s="16">
        <v>3899</v>
      </c>
      <c r="AP98" s="16">
        <v>4059</v>
      </c>
      <c r="AQ98" s="16">
        <v>1477</v>
      </c>
      <c r="AR98" s="16">
        <v>2582</v>
      </c>
      <c r="AS98" s="16">
        <v>2319</v>
      </c>
      <c r="AT98" s="16">
        <v>263</v>
      </c>
      <c r="AU98" s="16">
        <v>264</v>
      </c>
    </row>
    <row r="99" spans="1:47" ht="13.5">
      <c r="A99" s="18" t="s">
        <v>328</v>
      </c>
      <c r="B99" s="29">
        <f t="shared" si="13"/>
        <v>4199</v>
      </c>
      <c r="C99" s="31">
        <f t="shared" si="14"/>
        <v>0.019567757009345793</v>
      </c>
      <c r="D99" s="32">
        <f t="shared" si="15"/>
        <v>0.025005953798523457</v>
      </c>
      <c r="E99" s="31">
        <f t="shared" si="16"/>
        <v>0.12529205607476634</v>
      </c>
      <c r="F99" s="32">
        <f t="shared" si="17"/>
        <v>0.059061681352703024</v>
      </c>
      <c r="G99" s="31">
        <f t="shared" si="18"/>
        <v>0.7257593457943925</v>
      </c>
      <c r="H99" s="32">
        <f t="shared" si="19"/>
        <v>0.7744701119314122</v>
      </c>
      <c r="I99" s="31">
        <f t="shared" si="20"/>
        <v>0.0911214953271028</v>
      </c>
      <c r="J99" s="32">
        <f t="shared" si="21"/>
        <v>0.07168373422243392</v>
      </c>
      <c r="K99" s="31">
        <f t="shared" si="22"/>
        <v>0.020151869158878503</v>
      </c>
      <c r="L99" s="32">
        <f t="shared" si="23"/>
        <v>0.057632769707073116</v>
      </c>
      <c r="M99" s="31">
        <f t="shared" si="24"/>
        <v>0.018107476635514017</v>
      </c>
      <c r="N99" s="32">
        <f t="shared" si="25"/>
        <v>0.012145748987854251</v>
      </c>
      <c r="O99" s="16">
        <v>2485</v>
      </c>
      <c r="P99" s="16">
        <v>429</v>
      </c>
      <c r="Q99" s="16">
        <v>67</v>
      </c>
      <c r="R99" s="16">
        <v>312</v>
      </c>
      <c r="S99" s="16">
        <v>62</v>
      </c>
      <c r="T99" s="16">
        <v>69</v>
      </c>
      <c r="U99" s="16">
        <v>36</v>
      </c>
      <c r="V99" s="16">
        <v>290</v>
      </c>
      <c r="W99" s="16">
        <v>139</v>
      </c>
      <c r="X99" s="16">
        <v>3424</v>
      </c>
      <c r="Y99" s="16">
        <v>97</v>
      </c>
      <c r="Z99" s="16">
        <v>4317</v>
      </c>
      <c r="AA99" s="16">
        <v>4199</v>
      </c>
      <c r="AB99" s="16">
        <v>3252</v>
      </c>
      <c r="AC99" s="16">
        <v>248</v>
      </c>
      <c r="AD99" s="16">
        <v>105</v>
      </c>
      <c r="AE99" s="16">
        <v>301</v>
      </c>
      <c r="AF99" s="16">
        <v>51</v>
      </c>
      <c r="AG99" s="16">
        <v>242</v>
      </c>
      <c r="AH99" s="16">
        <v>28.7</v>
      </c>
      <c r="AI99" s="16">
        <v>432</v>
      </c>
      <c r="AJ99" s="16">
        <v>1764</v>
      </c>
      <c r="AK99" s="16">
        <v>1573</v>
      </c>
      <c r="AL99" s="16">
        <v>563</v>
      </c>
      <c r="AM99" s="16">
        <v>4332</v>
      </c>
      <c r="AN99" s="16">
        <v>8433</v>
      </c>
      <c r="AO99" s="16">
        <v>4046</v>
      </c>
      <c r="AP99" s="16">
        <v>4301</v>
      </c>
      <c r="AQ99" s="16">
        <v>2204</v>
      </c>
      <c r="AR99" s="16">
        <v>2097</v>
      </c>
      <c r="AS99" s="16">
        <v>1664</v>
      </c>
      <c r="AT99" s="16">
        <v>433</v>
      </c>
      <c r="AU99" s="16">
        <v>86</v>
      </c>
    </row>
    <row r="100" spans="1:47" ht="13.5">
      <c r="A100" s="18" t="s">
        <v>153</v>
      </c>
      <c r="B100" s="29">
        <f t="shared" si="13"/>
        <v>4190</v>
      </c>
      <c r="C100" s="31">
        <f t="shared" si="14"/>
        <v>0.11333659013190034</v>
      </c>
      <c r="D100" s="32">
        <f t="shared" si="15"/>
        <v>0.08806682577565632</v>
      </c>
      <c r="E100" s="31">
        <f t="shared" si="16"/>
        <v>0.12066438690766976</v>
      </c>
      <c r="F100" s="32">
        <f t="shared" si="17"/>
        <v>0.10954653937947494</v>
      </c>
      <c r="G100" s="31">
        <f t="shared" si="18"/>
        <v>0.67171470444553</v>
      </c>
      <c r="H100" s="32">
        <f t="shared" si="19"/>
        <v>0.6787589498806682</v>
      </c>
      <c r="I100" s="31">
        <f t="shared" si="20"/>
        <v>0.02711284807034685</v>
      </c>
      <c r="J100" s="32">
        <f t="shared" si="21"/>
        <v>0.014081145584725537</v>
      </c>
      <c r="K100" s="31">
        <f t="shared" si="22"/>
        <v>0.05129457743038593</v>
      </c>
      <c r="L100" s="32">
        <f t="shared" si="23"/>
        <v>0.08210023866348448</v>
      </c>
      <c r="M100" s="31">
        <f t="shared" si="24"/>
        <v>0.015876893014167073</v>
      </c>
      <c r="N100" s="32">
        <f t="shared" si="25"/>
        <v>0.027446300715990454</v>
      </c>
      <c r="O100" s="16">
        <v>2750</v>
      </c>
      <c r="P100" s="16">
        <v>494</v>
      </c>
      <c r="Q100" s="16">
        <v>464</v>
      </c>
      <c r="R100" s="16">
        <v>111</v>
      </c>
      <c r="S100" s="16">
        <v>65</v>
      </c>
      <c r="T100" s="16">
        <v>210</v>
      </c>
      <c r="U100" s="16">
        <v>25</v>
      </c>
      <c r="V100" s="16">
        <v>342</v>
      </c>
      <c r="W100" s="16">
        <v>152</v>
      </c>
      <c r="X100" s="16">
        <v>4094</v>
      </c>
      <c r="Y100" s="16">
        <v>41</v>
      </c>
      <c r="Z100" s="16">
        <v>4337</v>
      </c>
      <c r="AA100" s="16">
        <v>4190</v>
      </c>
      <c r="AB100" s="16">
        <v>2844</v>
      </c>
      <c r="AC100" s="16">
        <v>459</v>
      </c>
      <c r="AD100" s="16">
        <v>369</v>
      </c>
      <c r="AE100" s="16">
        <v>59</v>
      </c>
      <c r="AF100" s="16">
        <v>115</v>
      </c>
      <c r="AG100" s="16">
        <v>344</v>
      </c>
      <c r="AH100" s="16">
        <v>37.3</v>
      </c>
      <c r="AI100" s="16">
        <v>224</v>
      </c>
      <c r="AJ100" s="16">
        <v>1161</v>
      </c>
      <c r="AK100" s="16">
        <v>1363</v>
      </c>
      <c r="AL100" s="16">
        <v>528</v>
      </c>
      <c r="AM100" s="16">
        <v>3276</v>
      </c>
      <c r="AN100" s="16">
        <v>6777</v>
      </c>
      <c r="AO100" s="16">
        <v>3983</v>
      </c>
      <c r="AP100" s="16">
        <v>2664</v>
      </c>
      <c r="AQ100" s="16">
        <v>1546</v>
      </c>
      <c r="AR100" s="16">
        <v>1118</v>
      </c>
      <c r="AS100" s="16">
        <v>770</v>
      </c>
      <c r="AT100" s="16">
        <v>348</v>
      </c>
      <c r="AU100" s="16">
        <v>130</v>
      </c>
    </row>
    <row r="101" spans="1:47" ht="13.5">
      <c r="A101" s="18" t="s">
        <v>346</v>
      </c>
      <c r="B101" s="29">
        <f t="shared" si="13"/>
        <v>4179</v>
      </c>
      <c r="C101" s="31">
        <f t="shared" si="14"/>
        <v>0.14330292846855497</v>
      </c>
      <c r="D101" s="32">
        <f t="shared" si="15"/>
        <v>0.1024168461354391</v>
      </c>
      <c r="E101" s="31">
        <f t="shared" si="16"/>
        <v>0.09865578492558809</v>
      </c>
      <c r="F101" s="32">
        <f t="shared" si="17"/>
        <v>0.10289542952859536</v>
      </c>
      <c r="G101" s="31">
        <f t="shared" si="18"/>
        <v>0.6449831973115698</v>
      </c>
      <c r="H101" s="32">
        <f t="shared" si="19"/>
        <v>0.6302943287867911</v>
      </c>
      <c r="I101" s="31">
        <f t="shared" si="20"/>
        <v>0.004560729716754681</v>
      </c>
      <c r="J101" s="32">
        <f t="shared" si="21"/>
        <v>0.022014836085187842</v>
      </c>
      <c r="K101" s="31">
        <f t="shared" si="22"/>
        <v>0.09337493999039846</v>
      </c>
      <c r="L101" s="32">
        <f t="shared" si="23"/>
        <v>0.12395309882747069</v>
      </c>
      <c r="M101" s="31">
        <f t="shared" si="24"/>
        <v>0.015122419587133942</v>
      </c>
      <c r="N101" s="32">
        <f t="shared" si="25"/>
        <v>0.018425460636515914</v>
      </c>
      <c r="O101" s="16">
        <v>2687</v>
      </c>
      <c r="P101" s="16">
        <v>411</v>
      </c>
      <c r="Q101" s="16">
        <v>597</v>
      </c>
      <c r="R101" s="16">
        <v>19</v>
      </c>
      <c r="S101" s="16">
        <v>63</v>
      </c>
      <c r="T101" s="16">
        <v>389</v>
      </c>
      <c r="U101" s="16">
        <v>20</v>
      </c>
      <c r="V101" s="16">
        <v>358</v>
      </c>
      <c r="W101" s="16">
        <v>53</v>
      </c>
      <c r="X101" s="16">
        <v>4166</v>
      </c>
      <c r="Y101" s="16">
        <v>41</v>
      </c>
      <c r="Z101" s="16">
        <v>4294</v>
      </c>
      <c r="AA101" s="16">
        <v>4179</v>
      </c>
      <c r="AB101" s="16">
        <v>2634</v>
      </c>
      <c r="AC101" s="16">
        <v>430</v>
      </c>
      <c r="AD101" s="16">
        <v>428</v>
      </c>
      <c r="AE101" s="16">
        <v>92</v>
      </c>
      <c r="AF101" s="16">
        <v>77</v>
      </c>
      <c r="AG101" s="16">
        <v>518</v>
      </c>
      <c r="AH101" s="16">
        <v>32.3</v>
      </c>
      <c r="AI101" s="16">
        <v>103</v>
      </c>
      <c r="AJ101" s="16">
        <v>1315</v>
      </c>
      <c r="AK101" s="16">
        <v>1602</v>
      </c>
      <c r="AL101" s="16">
        <v>719</v>
      </c>
      <c r="AM101" s="16">
        <v>3739</v>
      </c>
      <c r="AN101" s="16">
        <v>8214</v>
      </c>
      <c r="AO101" s="16">
        <v>4892</v>
      </c>
      <c r="AP101" s="16">
        <v>3134</v>
      </c>
      <c r="AQ101" s="16">
        <v>1220</v>
      </c>
      <c r="AR101" s="16">
        <v>1914</v>
      </c>
      <c r="AS101" s="16">
        <v>978</v>
      </c>
      <c r="AT101" s="16">
        <v>936</v>
      </c>
      <c r="AU101" s="16">
        <v>188</v>
      </c>
    </row>
    <row r="102" spans="1:47" ht="13.5">
      <c r="A102" s="18" t="s">
        <v>48</v>
      </c>
      <c r="B102" s="29">
        <f t="shared" si="13"/>
        <v>4164</v>
      </c>
      <c r="C102" s="31">
        <f t="shared" si="14"/>
        <v>0.00813692480359147</v>
      </c>
      <c r="D102" s="32">
        <f t="shared" si="15"/>
        <v>0.014889529298751201</v>
      </c>
      <c r="E102" s="31">
        <f t="shared" si="16"/>
        <v>0.2138047138047138</v>
      </c>
      <c r="F102" s="32">
        <f t="shared" si="17"/>
        <v>0.20605187319884727</v>
      </c>
      <c r="G102" s="31">
        <f t="shared" si="18"/>
        <v>0.7390572390572391</v>
      </c>
      <c r="H102" s="32">
        <f t="shared" si="19"/>
        <v>0.7334293948126801</v>
      </c>
      <c r="I102" s="31">
        <f t="shared" si="20"/>
        <v>0.010662177328843996</v>
      </c>
      <c r="J102" s="32">
        <f t="shared" si="21"/>
        <v>0.006964457252641691</v>
      </c>
      <c r="K102" s="31">
        <f t="shared" si="22"/>
        <v>0.015432098765432098</v>
      </c>
      <c r="L102" s="32">
        <f t="shared" si="23"/>
        <v>0.032901056676272813</v>
      </c>
      <c r="M102" s="31">
        <f t="shared" si="24"/>
        <v>0.012906846240179574</v>
      </c>
      <c r="N102" s="32">
        <f t="shared" si="25"/>
        <v>0.005763688760806916</v>
      </c>
      <c r="O102" s="16">
        <v>2634</v>
      </c>
      <c r="P102" s="16">
        <v>762</v>
      </c>
      <c r="Q102" s="16">
        <v>29</v>
      </c>
      <c r="R102" s="16">
        <v>38</v>
      </c>
      <c r="S102" s="16">
        <v>46</v>
      </c>
      <c r="T102" s="16">
        <v>55</v>
      </c>
      <c r="U102" s="16">
        <v>16</v>
      </c>
      <c r="V102" s="16">
        <v>605</v>
      </c>
      <c r="W102" s="16">
        <v>157</v>
      </c>
      <c r="X102" s="16">
        <v>3564</v>
      </c>
      <c r="Y102" s="16">
        <v>55</v>
      </c>
      <c r="Z102" s="16">
        <v>4225</v>
      </c>
      <c r="AA102" s="16">
        <v>4164</v>
      </c>
      <c r="AB102" s="16">
        <v>3054</v>
      </c>
      <c r="AC102" s="16">
        <v>858</v>
      </c>
      <c r="AD102" s="16">
        <v>62</v>
      </c>
      <c r="AE102" s="16">
        <v>29</v>
      </c>
      <c r="AF102" s="16">
        <v>24</v>
      </c>
      <c r="AG102" s="16">
        <v>137</v>
      </c>
      <c r="AH102" s="16">
        <v>31.5</v>
      </c>
      <c r="AI102" s="16">
        <v>96</v>
      </c>
      <c r="AJ102" s="16">
        <v>1039</v>
      </c>
      <c r="AK102" s="16">
        <v>1294</v>
      </c>
      <c r="AL102" s="16">
        <v>784</v>
      </c>
      <c r="AM102" s="16">
        <v>3213</v>
      </c>
      <c r="AN102" s="16">
        <v>9123</v>
      </c>
      <c r="AO102" s="16">
        <v>5256</v>
      </c>
      <c r="AP102" s="16">
        <v>3557</v>
      </c>
      <c r="AQ102" s="16">
        <v>1519</v>
      </c>
      <c r="AR102" s="16">
        <v>2038</v>
      </c>
      <c r="AS102" s="16">
        <v>1869</v>
      </c>
      <c r="AT102" s="16">
        <v>169</v>
      </c>
      <c r="AU102" s="16">
        <v>310</v>
      </c>
    </row>
    <row r="103" spans="1:47" ht="13.5">
      <c r="A103" s="18" t="s">
        <v>151</v>
      </c>
      <c r="B103" s="29">
        <f t="shared" si="13"/>
        <v>4155</v>
      </c>
      <c r="C103" s="31">
        <f t="shared" si="14"/>
        <v>0.1293872694824509</v>
      </c>
      <c r="D103" s="32">
        <f t="shared" si="15"/>
        <v>0.19037304452466908</v>
      </c>
      <c r="E103" s="31">
        <f t="shared" si="16"/>
        <v>0.1662700773349197</v>
      </c>
      <c r="F103" s="32">
        <f t="shared" si="17"/>
        <v>0.09097472924187726</v>
      </c>
      <c r="G103" s="31">
        <f t="shared" si="18"/>
        <v>0.5835812016656752</v>
      </c>
      <c r="H103" s="32">
        <f t="shared" si="19"/>
        <v>0.5677496991576414</v>
      </c>
      <c r="I103" s="31">
        <f t="shared" si="20"/>
        <v>0.039262343842950624</v>
      </c>
      <c r="J103" s="32">
        <f t="shared" si="21"/>
        <v>0.06329723225030084</v>
      </c>
      <c r="K103" s="31">
        <f t="shared" si="22"/>
        <v>0.04848304580606782</v>
      </c>
      <c r="L103" s="32">
        <f t="shared" si="23"/>
        <v>0.054873646209386284</v>
      </c>
      <c r="M103" s="31">
        <f t="shared" si="24"/>
        <v>0.03301606186793575</v>
      </c>
      <c r="N103" s="32">
        <f t="shared" si="25"/>
        <v>0.03273164861612515</v>
      </c>
      <c r="O103" s="16">
        <v>1962</v>
      </c>
      <c r="P103" s="16">
        <v>559</v>
      </c>
      <c r="Q103" s="16">
        <v>435</v>
      </c>
      <c r="R103" s="16">
        <v>132</v>
      </c>
      <c r="S103" s="16">
        <v>111</v>
      </c>
      <c r="T103" s="16">
        <v>163</v>
      </c>
      <c r="U103" s="16">
        <v>41</v>
      </c>
      <c r="V103" s="16">
        <v>346</v>
      </c>
      <c r="W103" s="16">
        <v>213</v>
      </c>
      <c r="X103" s="16">
        <v>3362</v>
      </c>
      <c r="Y103" s="16">
        <v>1</v>
      </c>
      <c r="Z103" s="16">
        <v>4224</v>
      </c>
      <c r="AA103" s="16">
        <v>4155</v>
      </c>
      <c r="AB103" s="16">
        <v>2359</v>
      </c>
      <c r="AC103" s="16">
        <v>378</v>
      </c>
      <c r="AD103" s="16">
        <v>791</v>
      </c>
      <c r="AE103" s="16">
        <v>263</v>
      </c>
      <c r="AF103" s="16">
        <v>136</v>
      </c>
      <c r="AG103" s="16">
        <v>228</v>
      </c>
      <c r="AH103" s="16">
        <v>26.4</v>
      </c>
      <c r="AI103" s="16">
        <v>454</v>
      </c>
      <c r="AJ103" s="16">
        <v>2512</v>
      </c>
      <c r="AK103" s="16">
        <v>812</v>
      </c>
      <c r="AL103" s="16">
        <v>197</v>
      </c>
      <c r="AM103" s="16">
        <v>3975</v>
      </c>
      <c r="AN103" s="16">
        <v>6646</v>
      </c>
      <c r="AO103" s="16">
        <v>2571</v>
      </c>
      <c r="AP103" s="16">
        <v>3533</v>
      </c>
      <c r="AQ103" s="16">
        <v>1469</v>
      </c>
      <c r="AR103" s="16">
        <v>2064</v>
      </c>
      <c r="AS103" s="16">
        <v>1501</v>
      </c>
      <c r="AT103" s="16">
        <v>563</v>
      </c>
      <c r="AU103" s="16">
        <v>542</v>
      </c>
    </row>
    <row r="104" spans="1:47" s="20" customFormat="1" ht="13.5">
      <c r="A104" s="19" t="s">
        <v>281</v>
      </c>
      <c r="B104" s="30">
        <f t="shared" si="13"/>
        <v>4092</v>
      </c>
      <c r="C104" s="33">
        <f t="shared" si="14"/>
        <v>0.04273751082876119</v>
      </c>
      <c r="D104" s="25">
        <f t="shared" si="15"/>
        <v>0.03714565004887586</v>
      </c>
      <c r="E104" s="33">
        <f t="shared" si="16"/>
        <v>0.12070459139474445</v>
      </c>
      <c r="F104" s="25">
        <f t="shared" si="17"/>
        <v>0.17179863147605082</v>
      </c>
      <c r="G104" s="33">
        <f t="shared" si="18"/>
        <v>0.7877562806814901</v>
      </c>
      <c r="H104" s="25">
        <f t="shared" si="19"/>
        <v>0.7394916911045943</v>
      </c>
      <c r="I104" s="33">
        <f t="shared" si="20"/>
        <v>0.011261911637308691</v>
      </c>
      <c r="J104" s="25">
        <f t="shared" si="21"/>
        <v>0.006598240469208211</v>
      </c>
      <c r="K104" s="33">
        <f t="shared" si="22"/>
        <v>0.018192318798729425</v>
      </c>
      <c r="L104" s="25">
        <f t="shared" si="23"/>
        <v>0.030547409579667645</v>
      </c>
      <c r="M104" s="33">
        <f t="shared" si="24"/>
        <v>0.019347386658966213</v>
      </c>
      <c r="N104" s="25">
        <f t="shared" si="25"/>
        <v>0.014418377321603127</v>
      </c>
      <c r="O104" s="20">
        <v>2728</v>
      </c>
      <c r="P104" s="20">
        <v>418</v>
      </c>
      <c r="Q104" s="20">
        <v>148</v>
      </c>
      <c r="R104" s="20">
        <v>39</v>
      </c>
      <c r="S104" s="20">
        <v>67</v>
      </c>
      <c r="T104" s="20">
        <v>63</v>
      </c>
      <c r="U104" s="20">
        <v>6</v>
      </c>
      <c r="V104" s="20">
        <v>315</v>
      </c>
      <c r="W104" s="20">
        <v>103</v>
      </c>
      <c r="X104" s="20">
        <v>3463</v>
      </c>
      <c r="Y104" s="20">
        <v>13</v>
      </c>
      <c r="Z104" s="20">
        <v>4235</v>
      </c>
      <c r="AA104" s="20">
        <v>4092</v>
      </c>
      <c r="AB104" s="20">
        <v>3026</v>
      </c>
      <c r="AC104" s="20">
        <v>703</v>
      </c>
      <c r="AD104" s="20">
        <v>152</v>
      </c>
      <c r="AE104" s="20">
        <v>27</v>
      </c>
      <c r="AF104" s="20">
        <v>59</v>
      </c>
      <c r="AG104" s="20">
        <v>125</v>
      </c>
      <c r="AH104" s="20">
        <v>32.9</v>
      </c>
      <c r="AI104" s="20">
        <v>197</v>
      </c>
      <c r="AJ104" s="20">
        <v>836</v>
      </c>
      <c r="AK104" s="20">
        <v>986</v>
      </c>
      <c r="AL104" s="20">
        <v>844</v>
      </c>
      <c r="AM104" s="20">
        <v>2863</v>
      </c>
      <c r="AN104" s="20">
        <v>8017</v>
      </c>
      <c r="AO104" s="20">
        <v>4767</v>
      </c>
      <c r="AP104" s="20">
        <v>3090</v>
      </c>
      <c r="AQ104" s="20">
        <v>2247</v>
      </c>
      <c r="AR104" s="20">
        <v>843</v>
      </c>
      <c r="AS104" s="20">
        <v>787</v>
      </c>
      <c r="AT104" s="20">
        <v>56</v>
      </c>
      <c r="AU104" s="20">
        <v>160</v>
      </c>
    </row>
    <row r="105" spans="1:47" ht="13.5">
      <c r="A105" s="18" t="s">
        <v>133</v>
      </c>
      <c r="B105" s="29">
        <f t="shared" si="13"/>
        <v>3921</v>
      </c>
      <c r="C105" s="31">
        <f t="shared" si="14"/>
        <v>0.02036928487690504</v>
      </c>
      <c r="D105" s="32">
        <f t="shared" si="15"/>
        <v>0.013516959959194084</v>
      </c>
      <c r="E105" s="31">
        <f t="shared" si="16"/>
        <v>0.16060961313012895</v>
      </c>
      <c r="F105" s="32">
        <f t="shared" si="17"/>
        <v>0.08288701861769956</v>
      </c>
      <c r="G105" s="31">
        <f t="shared" si="18"/>
        <v>0.7756447831184057</v>
      </c>
      <c r="H105" s="32">
        <f t="shared" si="19"/>
        <v>0.8355011476664116</v>
      </c>
      <c r="I105" s="31">
        <f t="shared" si="20"/>
        <v>0.007327080890973036</v>
      </c>
      <c r="J105" s="32">
        <f t="shared" si="21"/>
        <v>0</v>
      </c>
      <c r="K105" s="31">
        <f t="shared" si="22"/>
        <v>0.029161781946072683</v>
      </c>
      <c r="L105" s="32">
        <f t="shared" si="23"/>
        <v>0.059423616424381535</v>
      </c>
      <c r="M105" s="31">
        <f t="shared" si="24"/>
        <v>0.006887456037514654</v>
      </c>
      <c r="N105" s="32">
        <f t="shared" si="25"/>
        <v>0.008671257332313186</v>
      </c>
      <c r="O105" s="16">
        <v>5293</v>
      </c>
      <c r="P105" s="16">
        <v>1096</v>
      </c>
      <c r="Q105" s="16">
        <v>139</v>
      </c>
      <c r="R105" s="16">
        <v>50</v>
      </c>
      <c r="S105" s="16">
        <v>47</v>
      </c>
      <c r="T105" s="16">
        <v>199</v>
      </c>
      <c r="U105" s="16">
        <v>7</v>
      </c>
      <c r="V105" s="16">
        <v>919</v>
      </c>
      <c r="W105" s="16">
        <v>177</v>
      </c>
      <c r="X105" s="16">
        <v>6824</v>
      </c>
      <c r="Y105" s="16">
        <v>85</v>
      </c>
      <c r="Z105" s="16">
        <v>3993</v>
      </c>
      <c r="AA105" s="16">
        <v>3921</v>
      </c>
      <c r="AB105" s="16">
        <v>3276</v>
      </c>
      <c r="AC105" s="16">
        <v>325</v>
      </c>
      <c r="AD105" s="16">
        <v>53</v>
      </c>
      <c r="AE105" s="16">
        <v>0</v>
      </c>
      <c r="AF105" s="16">
        <v>34</v>
      </c>
      <c r="AG105" s="16">
        <v>233</v>
      </c>
      <c r="AH105" s="16">
        <v>30</v>
      </c>
      <c r="AI105" s="16">
        <v>119</v>
      </c>
      <c r="AJ105" s="16">
        <v>484</v>
      </c>
      <c r="AK105" s="16">
        <v>996</v>
      </c>
      <c r="AL105" s="16">
        <v>1164</v>
      </c>
      <c r="AM105" s="16">
        <v>2763</v>
      </c>
      <c r="AN105" s="16">
        <v>8033</v>
      </c>
      <c r="AO105" s="16">
        <v>5141</v>
      </c>
      <c r="AP105" s="16">
        <v>2700</v>
      </c>
      <c r="AQ105" s="16">
        <v>2104</v>
      </c>
      <c r="AR105" s="16">
        <v>596</v>
      </c>
      <c r="AS105" s="16">
        <v>397</v>
      </c>
      <c r="AT105" s="16">
        <v>199</v>
      </c>
      <c r="AU105" s="16">
        <v>192</v>
      </c>
    </row>
    <row r="106" spans="1:47" ht="13.5">
      <c r="A106" s="18" t="s">
        <v>326</v>
      </c>
      <c r="B106" s="29">
        <f t="shared" si="13"/>
        <v>3882</v>
      </c>
      <c r="C106" s="31">
        <f t="shared" si="14"/>
        <v>0.01700576981475858</v>
      </c>
      <c r="D106" s="32">
        <f t="shared" si="15"/>
        <v>0.018289541473467286</v>
      </c>
      <c r="E106" s="31">
        <f t="shared" si="16"/>
        <v>0.12754327361068934</v>
      </c>
      <c r="F106" s="32">
        <f t="shared" si="17"/>
        <v>0.06594538897475528</v>
      </c>
      <c r="G106" s="31">
        <f t="shared" si="18"/>
        <v>0.7379289401761312</v>
      </c>
      <c r="H106" s="32">
        <f t="shared" si="19"/>
        <v>0.8093766099948481</v>
      </c>
      <c r="I106" s="31">
        <f t="shared" si="20"/>
        <v>0.05709079866383237</v>
      </c>
      <c r="J106" s="32">
        <f t="shared" si="21"/>
        <v>0.032199896960329724</v>
      </c>
      <c r="K106" s="31">
        <f t="shared" si="22"/>
        <v>0.04828423929547525</v>
      </c>
      <c r="L106" s="32">
        <f t="shared" si="23"/>
        <v>0.05641421947449768</v>
      </c>
      <c r="M106" s="31">
        <f t="shared" si="24"/>
        <v>0.012146978439113271</v>
      </c>
      <c r="N106" s="32">
        <f t="shared" si="25"/>
        <v>0.01777434312210201</v>
      </c>
      <c r="O106" s="16">
        <v>2430</v>
      </c>
      <c r="P106" s="16">
        <v>420</v>
      </c>
      <c r="Q106" s="16">
        <v>56</v>
      </c>
      <c r="R106" s="16">
        <v>188</v>
      </c>
      <c r="S106" s="16">
        <v>40</v>
      </c>
      <c r="T106" s="16">
        <v>159</v>
      </c>
      <c r="U106" s="16">
        <v>0</v>
      </c>
      <c r="V106" s="16">
        <v>352</v>
      </c>
      <c r="W106" s="16">
        <v>68</v>
      </c>
      <c r="X106" s="16">
        <v>3293</v>
      </c>
      <c r="Y106" s="16">
        <v>97</v>
      </c>
      <c r="Z106" s="16">
        <v>3964</v>
      </c>
      <c r="AA106" s="16">
        <v>3882</v>
      </c>
      <c r="AB106" s="16">
        <v>3142</v>
      </c>
      <c r="AC106" s="16">
        <v>256</v>
      </c>
      <c r="AD106" s="16">
        <v>71</v>
      </c>
      <c r="AE106" s="16">
        <v>125</v>
      </c>
      <c r="AF106" s="16">
        <v>69</v>
      </c>
      <c r="AG106" s="16">
        <v>219</v>
      </c>
      <c r="AH106" s="16">
        <v>26.3</v>
      </c>
      <c r="AI106" s="16">
        <v>202</v>
      </c>
      <c r="AJ106" s="16">
        <v>1307</v>
      </c>
      <c r="AK106" s="16">
        <v>1182</v>
      </c>
      <c r="AL106" s="16">
        <v>586</v>
      </c>
      <c r="AM106" s="16">
        <v>3277</v>
      </c>
      <c r="AN106" s="16">
        <v>7676</v>
      </c>
      <c r="AO106" s="16">
        <v>4166</v>
      </c>
      <c r="AP106" s="16">
        <v>3432</v>
      </c>
      <c r="AQ106" s="16">
        <v>2283</v>
      </c>
      <c r="AR106" s="16">
        <v>1149</v>
      </c>
      <c r="AS106" s="16">
        <v>810</v>
      </c>
      <c r="AT106" s="16">
        <v>339</v>
      </c>
      <c r="AU106" s="16">
        <v>78</v>
      </c>
    </row>
    <row r="107" spans="1:47" ht="13.5">
      <c r="A107" s="18" t="s">
        <v>197</v>
      </c>
      <c r="B107" s="29">
        <f t="shared" si="13"/>
        <v>3790</v>
      </c>
      <c r="C107" s="31">
        <f t="shared" si="14"/>
        <v>0.006397774687065368</v>
      </c>
      <c r="D107" s="32">
        <f t="shared" si="15"/>
        <v>0.007387862796833773</v>
      </c>
      <c r="E107" s="31">
        <f t="shared" si="16"/>
        <v>0.0909596662030598</v>
      </c>
      <c r="F107" s="32">
        <f t="shared" si="17"/>
        <v>0.13509234828496042</v>
      </c>
      <c r="G107" s="31">
        <f t="shared" si="18"/>
        <v>0.8342141863699583</v>
      </c>
      <c r="H107" s="32">
        <f t="shared" si="19"/>
        <v>0.7960422163588391</v>
      </c>
      <c r="I107" s="31">
        <f t="shared" si="20"/>
        <v>0.019193324061196105</v>
      </c>
      <c r="J107" s="32">
        <f t="shared" si="21"/>
        <v>0.012928759894459104</v>
      </c>
      <c r="K107" s="31">
        <f t="shared" si="22"/>
        <v>0.04812239221140473</v>
      </c>
      <c r="L107" s="32">
        <f t="shared" si="23"/>
        <v>0.036939313984168866</v>
      </c>
      <c r="M107" s="31">
        <f t="shared" si="24"/>
        <v>0.0011126564673157164</v>
      </c>
      <c r="N107" s="32">
        <f t="shared" si="25"/>
        <v>0.011609498680738786</v>
      </c>
      <c r="O107" s="16">
        <v>2999</v>
      </c>
      <c r="P107" s="16">
        <v>327</v>
      </c>
      <c r="Q107" s="16">
        <v>23</v>
      </c>
      <c r="R107" s="16">
        <v>69</v>
      </c>
      <c r="S107" s="16">
        <v>4</v>
      </c>
      <c r="T107" s="16">
        <v>173</v>
      </c>
      <c r="U107" s="16">
        <v>0</v>
      </c>
      <c r="V107" s="16">
        <v>262</v>
      </c>
      <c r="W107" s="16">
        <v>65</v>
      </c>
      <c r="X107" s="16">
        <v>3595</v>
      </c>
      <c r="Y107" s="16">
        <v>97</v>
      </c>
      <c r="Z107" s="16">
        <v>3834</v>
      </c>
      <c r="AA107" s="16">
        <v>3790</v>
      </c>
      <c r="AB107" s="16">
        <v>3017</v>
      </c>
      <c r="AC107" s="16">
        <v>512</v>
      </c>
      <c r="AD107" s="16">
        <v>28</v>
      </c>
      <c r="AE107" s="16">
        <v>49</v>
      </c>
      <c r="AF107" s="16">
        <v>44</v>
      </c>
      <c r="AG107" s="16">
        <v>140</v>
      </c>
      <c r="AH107" s="16">
        <v>24.3</v>
      </c>
      <c r="AI107" s="16">
        <v>93</v>
      </c>
      <c r="AJ107" s="16">
        <v>764</v>
      </c>
      <c r="AK107" s="16">
        <v>1211</v>
      </c>
      <c r="AL107" s="16">
        <v>634</v>
      </c>
      <c r="AM107" s="16">
        <v>2702</v>
      </c>
      <c r="AN107" s="16">
        <v>7115</v>
      </c>
      <c r="AO107" s="16">
        <v>3485</v>
      </c>
      <c r="AP107" s="16">
        <v>3611</v>
      </c>
      <c r="AQ107" s="16">
        <v>2386</v>
      </c>
      <c r="AR107" s="16">
        <v>1225</v>
      </c>
      <c r="AS107" s="16">
        <v>927</v>
      </c>
      <c r="AT107" s="16">
        <v>298</v>
      </c>
      <c r="AU107" s="16">
        <v>19</v>
      </c>
    </row>
    <row r="108" spans="1:47" ht="13.5">
      <c r="A108" s="18" t="s">
        <v>207</v>
      </c>
      <c r="B108" s="29">
        <f t="shared" si="13"/>
        <v>3607</v>
      </c>
      <c r="C108" s="31">
        <f t="shared" si="14"/>
        <v>0.01200960768614892</v>
      </c>
      <c r="D108" s="32">
        <f t="shared" si="15"/>
        <v>0.00887163848073191</v>
      </c>
      <c r="E108" s="31">
        <f t="shared" si="16"/>
        <v>0.07285828662930344</v>
      </c>
      <c r="F108" s="32">
        <f t="shared" si="17"/>
        <v>0.05517050180205157</v>
      </c>
      <c r="G108" s="31">
        <f t="shared" si="18"/>
        <v>0.8254603682946358</v>
      </c>
      <c r="H108" s="32">
        <f t="shared" si="19"/>
        <v>0.8186858885500415</v>
      </c>
      <c r="I108" s="31">
        <f t="shared" si="20"/>
        <v>0.006405124099279423</v>
      </c>
      <c r="J108" s="32">
        <f t="shared" si="21"/>
        <v>0.005267535347934572</v>
      </c>
      <c r="K108" s="31">
        <f t="shared" si="22"/>
        <v>0.06538564184681078</v>
      </c>
      <c r="L108" s="32">
        <f t="shared" si="23"/>
        <v>0.10008317161075686</v>
      </c>
      <c r="M108" s="31">
        <f t="shared" si="24"/>
        <v>0.017880971443821725</v>
      </c>
      <c r="N108" s="32">
        <f t="shared" si="25"/>
        <v>0.011921264208483504</v>
      </c>
      <c r="O108" s="16">
        <v>3093</v>
      </c>
      <c r="P108" s="16">
        <v>273</v>
      </c>
      <c r="Q108" s="16">
        <v>45</v>
      </c>
      <c r="R108" s="16">
        <v>24</v>
      </c>
      <c r="S108" s="16">
        <v>67</v>
      </c>
      <c r="T108" s="16">
        <v>245</v>
      </c>
      <c r="U108" s="16">
        <v>24</v>
      </c>
      <c r="V108" s="16">
        <v>221</v>
      </c>
      <c r="W108" s="16">
        <v>52</v>
      </c>
      <c r="X108" s="16">
        <v>3747</v>
      </c>
      <c r="Y108" s="16">
        <v>13</v>
      </c>
      <c r="Z108" s="16">
        <v>3644</v>
      </c>
      <c r="AA108" s="16">
        <v>3607</v>
      </c>
      <c r="AB108" s="16">
        <v>2953</v>
      </c>
      <c r="AC108" s="16">
        <v>199</v>
      </c>
      <c r="AD108" s="16">
        <v>32</v>
      </c>
      <c r="AE108" s="16">
        <v>19</v>
      </c>
      <c r="AF108" s="16">
        <v>43</v>
      </c>
      <c r="AG108" s="16">
        <v>361</v>
      </c>
      <c r="AH108" s="16">
        <v>24.7</v>
      </c>
      <c r="AI108" s="16">
        <v>16</v>
      </c>
      <c r="AJ108" s="16">
        <v>266</v>
      </c>
      <c r="AK108" s="16">
        <v>1099</v>
      </c>
      <c r="AL108" s="16">
        <v>1393</v>
      </c>
      <c r="AM108" s="16">
        <v>2774</v>
      </c>
      <c r="AN108" s="16">
        <v>7637</v>
      </c>
      <c r="AO108" s="16">
        <v>5294</v>
      </c>
      <c r="AP108" s="16">
        <v>2139</v>
      </c>
      <c r="AQ108" s="16">
        <v>1431</v>
      </c>
      <c r="AR108" s="16">
        <v>708</v>
      </c>
      <c r="AS108" s="16">
        <v>391</v>
      </c>
      <c r="AT108" s="16">
        <v>317</v>
      </c>
      <c r="AU108" s="16">
        <v>204</v>
      </c>
    </row>
    <row r="109" spans="1:47" ht="13.5">
      <c r="A109" s="18" t="s">
        <v>115</v>
      </c>
      <c r="B109" s="29">
        <f t="shared" si="13"/>
        <v>3426</v>
      </c>
      <c r="C109" s="31">
        <f t="shared" si="14"/>
        <v>0.024500322372662798</v>
      </c>
      <c r="D109" s="32">
        <f t="shared" si="15"/>
        <v>0.043490951546993575</v>
      </c>
      <c r="E109" s="31">
        <f t="shared" si="16"/>
        <v>0.14958091553836234</v>
      </c>
      <c r="F109" s="32">
        <f t="shared" si="17"/>
        <v>0.11792177466433158</v>
      </c>
      <c r="G109" s="31">
        <f t="shared" si="18"/>
        <v>0.7472598323662153</v>
      </c>
      <c r="H109" s="32">
        <f t="shared" si="19"/>
        <v>0.7921774664331582</v>
      </c>
      <c r="I109" s="31">
        <f t="shared" si="20"/>
        <v>0.02869116698903933</v>
      </c>
      <c r="J109" s="32">
        <f t="shared" si="21"/>
        <v>0.018680677174547577</v>
      </c>
      <c r="K109" s="31">
        <f t="shared" si="22"/>
        <v>0.02869116698903933</v>
      </c>
      <c r="L109" s="32">
        <f t="shared" si="23"/>
        <v>0.016637478108581436</v>
      </c>
      <c r="M109" s="31">
        <f t="shared" si="24"/>
        <v>0.02127659574468085</v>
      </c>
      <c r="N109" s="32">
        <f t="shared" si="25"/>
        <v>0.011091652072387624</v>
      </c>
      <c r="O109" s="16">
        <v>2318</v>
      </c>
      <c r="P109" s="16">
        <v>464</v>
      </c>
      <c r="Q109" s="16">
        <v>76</v>
      </c>
      <c r="R109" s="16">
        <v>89</v>
      </c>
      <c r="S109" s="16">
        <v>66</v>
      </c>
      <c r="T109" s="16">
        <v>89</v>
      </c>
      <c r="U109" s="16">
        <v>41</v>
      </c>
      <c r="V109" s="16">
        <v>379</v>
      </c>
      <c r="W109" s="16">
        <v>85</v>
      </c>
      <c r="X109" s="16">
        <v>3102</v>
      </c>
      <c r="Y109" s="16">
        <v>97</v>
      </c>
      <c r="Z109" s="16">
        <v>3521</v>
      </c>
      <c r="AA109" s="16">
        <v>3426</v>
      </c>
      <c r="AB109" s="16">
        <v>2714</v>
      </c>
      <c r="AC109" s="16">
        <v>404</v>
      </c>
      <c r="AD109" s="16">
        <v>149</v>
      </c>
      <c r="AE109" s="16">
        <v>64</v>
      </c>
      <c r="AF109" s="16">
        <v>38</v>
      </c>
      <c r="AG109" s="16">
        <v>57</v>
      </c>
      <c r="AH109" s="16">
        <v>29.8</v>
      </c>
      <c r="AI109" s="16">
        <v>109</v>
      </c>
      <c r="AJ109" s="16">
        <v>876</v>
      </c>
      <c r="AK109" s="16">
        <v>1077</v>
      </c>
      <c r="AL109" s="16">
        <v>443</v>
      </c>
      <c r="AM109" s="16">
        <v>2505</v>
      </c>
      <c r="AN109" s="16">
        <v>6059</v>
      </c>
      <c r="AO109" s="16">
        <v>3177</v>
      </c>
      <c r="AP109" s="16">
        <v>2773</v>
      </c>
      <c r="AQ109" s="16">
        <v>1807</v>
      </c>
      <c r="AR109" s="16">
        <v>966</v>
      </c>
      <c r="AS109" s="16">
        <v>759</v>
      </c>
      <c r="AT109" s="16">
        <v>207</v>
      </c>
      <c r="AU109" s="16">
        <v>109</v>
      </c>
    </row>
    <row r="110" spans="1:47" ht="13.5">
      <c r="A110" s="18" t="s">
        <v>143</v>
      </c>
      <c r="B110" s="29">
        <f t="shared" si="13"/>
        <v>3243</v>
      </c>
      <c r="C110" s="31">
        <f t="shared" si="14"/>
        <v>0.021153048527581916</v>
      </c>
      <c r="D110" s="32">
        <f t="shared" si="15"/>
        <v>0.013876040703052728</v>
      </c>
      <c r="E110" s="31">
        <f t="shared" si="16"/>
        <v>0.15097469929489837</v>
      </c>
      <c r="F110" s="32">
        <f t="shared" si="17"/>
        <v>0.13999383287079864</v>
      </c>
      <c r="G110" s="31">
        <f t="shared" si="18"/>
        <v>0.7610949813355454</v>
      </c>
      <c r="H110" s="32">
        <f t="shared" si="19"/>
        <v>0.7530064754856615</v>
      </c>
      <c r="I110" s="31">
        <f t="shared" si="20"/>
        <v>0.01244296972210701</v>
      </c>
      <c r="J110" s="32">
        <f t="shared" si="21"/>
        <v>0.012642614862781376</v>
      </c>
      <c r="K110" s="31">
        <f t="shared" si="22"/>
        <v>0.05433430111986728</v>
      </c>
      <c r="L110" s="32">
        <f t="shared" si="23"/>
        <v>0.06475485661424607</v>
      </c>
      <c r="M110" s="31">
        <f t="shared" si="24"/>
        <v>0</v>
      </c>
      <c r="N110" s="32">
        <f t="shared" si="25"/>
        <v>0.01572617946345976</v>
      </c>
      <c r="O110" s="16">
        <v>1835</v>
      </c>
      <c r="P110" s="16">
        <v>364</v>
      </c>
      <c r="Q110" s="16">
        <v>51</v>
      </c>
      <c r="R110" s="16">
        <v>30</v>
      </c>
      <c r="S110" s="16">
        <v>0</v>
      </c>
      <c r="T110" s="16">
        <v>131</v>
      </c>
      <c r="U110" s="16">
        <v>0</v>
      </c>
      <c r="V110" s="16">
        <v>286</v>
      </c>
      <c r="W110" s="16">
        <v>78</v>
      </c>
      <c r="X110" s="16">
        <v>2411</v>
      </c>
      <c r="Y110" s="16">
        <v>81</v>
      </c>
      <c r="Z110" s="16">
        <v>3318</v>
      </c>
      <c r="AA110" s="16">
        <v>3243</v>
      </c>
      <c r="AB110" s="16">
        <v>2442</v>
      </c>
      <c r="AC110" s="16">
        <v>454</v>
      </c>
      <c r="AD110" s="16">
        <v>45</v>
      </c>
      <c r="AE110" s="16">
        <v>41</v>
      </c>
      <c r="AF110" s="16">
        <v>51</v>
      </c>
      <c r="AG110" s="16">
        <v>210</v>
      </c>
      <c r="AH110" s="16">
        <v>31.3</v>
      </c>
      <c r="AI110" s="16">
        <v>20</v>
      </c>
      <c r="AJ110" s="16">
        <v>334</v>
      </c>
      <c r="AK110" s="16">
        <v>1029</v>
      </c>
      <c r="AL110" s="16">
        <v>656</v>
      </c>
      <c r="AM110" s="16">
        <v>2039</v>
      </c>
      <c r="AN110" s="16">
        <v>5380</v>
      </c>
      <c r="AO110" s="16">
        <v>2967</v>
      </c>
      <c r="AP110" s="16">
        <v>2298</v>
      </c>
      <c r="AQ110" s="16">
        <v>1286</v>
      </c>
      <c r="AR110" s="16">
        <v>1012</v>
      </c>
      <c r="AS110" s="16">
        <v>632</v>
      </c>
      <c r="AT110" s="16">
        <v>380</v>
      </c>
      <c r="AU110" s="16">
        <v>115</v>
      </c>
    </row>
    <row r="111" spans="1:47" ht="13.5">
      <c r="A111" s="18" t="s">
        <v>57</v>
      </c>
      <c r="B111" s="29">
        <f t="shared" si="13"/>
        <v>3105</v>
      </c>
      <c r="C111" s="31">
        <f t="shared" si="14"/>
        <v>0.04756413952147593</v>
      </c>
      <c r="D111" s="32">
        <f t="shared" si="15"/>
        <v>0.0322061191626409</v>
      </c>
      <c r="E111" s="31">
        <f t="shared" si="16"/>
        <v>0.025367541078120497</v>
      </c>
      <c r="F111" s="32">
        <f t="shared" si="17"/>
        <v>0.031239935587761676</v>
      </c>
      <c r="G111" s="31">
        <f t="shared" si="18"/>
        <v>0.737676563851254</v>
      </c>
      <c r="H111" s="32">
        <f t="shared" si="19"/>
        <v>0.7539452495974235</v>
      </c>
      <c r="I111" s="31">
        <f t="shared" si="20"/>
        <v>0.08561545113865668</v>
      </c>
      <c r="J111" s="32">
        <f t="shared" si="21"/>
        <v>0.0537842190016103</v>
      </c>
      <c r="K111" s="31">
        <f t="shared" si="22"/>
        <v>0.08936292879792447</v>
      </c>
      <c r="L111" s="32">
        <f t="shared" si="23"/>
        <v>0.12302737520128824</v>
      </c>
      <c r="M111" s="31">
        <f t="shared" si="24"/>
        <v>0.014413375612568464</v>
      </c>
      <c r="N111" s="32">
        <f t="shared" si="25"/>
        <v>0.005797101449275362</v>
      </c>
      <c r="O111" s="16">
        <v>2559</v>
      </c>
      <c r="P111" s="16">
        <v>88</v>
      </c>
      <c r="Q111" s="16">
        <v>165</v>
      </c>
      <c r="R111" s="16">
        <v>297</v>
      </c>
      <c r="S111" s="16">
        <v>50</v>
      </c>
      <c r="T111" s="16">
        <v>310</v>
      </c>
      <c r="U111" s="16">
        <v>33</v>
      </c>
      <c r="V111" s="16">
        <v>59</v>
      </c>
      <c r="W111" s="16">
        <v>29</v>
      </c>
      <c r="X111" s="16">
        <v>3469</v>
      </c>
      <c r="Y111" s="16">
        <v>41</v>
      </c>
      <c r="Z111" s="16">
        <v>3166</v>
      </c>
      <c r="AA111" s="16">
        <v>3105</v>
      </c>
      <c r="AB111" s="16">
        <v>2341</v>
      </c>
      <c r="AC111" s="16">
        <v>97</v>
      </c>
      <c r="AD111" s="16">
        <v>100</v>
      </c>
      <c r="AE111" s="16">
        <v>167</v>
      </c>
      <c r="AF111" s="16">
        <v>18</v>
      </c>
      <c r="AG111" s="16">
        <v>382</v>
      </c>
      <c r="AH111" s="16">
        <v>23.2</v>
      </c>
      <c r="AI111" s="16">
        <v>37</v>
      </c>
      <c r="AJ111" s="16">
        <v>295</v>
      </c>
      <c r="AK111" s="16">
        <v>858</v>
      </c>
      <c r="AL111" s="16">
        <v>1223</v>
      </c>
      <c r="AM111" s="16">
        <v>2413</v>
      </c>
      <c r="AN111" s="16">
        <v>6887</v>
      </c>
      <c r="AO111" s="16">
        <v>4675</v>
      </c>
      <c r="AP111" s="16">
        <v>2020</v>
      </c>
      <c r="AQ111" s="16">
        <v>865</v>
      </c>
      <c r="AR111" s="16">
        <v>1155</v>
      </c>
      <c r="AS111" s="16">
        <v>775</v>
      </c>
      <c r="AT111" s="16">
        <v>380</v>
      </c>
      <c r="AU111" s="16">
        <v>192</v>
      </c>
    </row>
    <row r="112" spans="1:47" ht="13.5">
      <c r="A112" s="18" t="s">
        <v>82</v>
      </c>
      <c r="B112" s="29">
        <f t="shared" si="13"/>
        <v>3092</v>
      </c>
      <c r="C112" s="31">
        <f t="shared" si="14"/>
        <v>0.03155818540433925</v>
      </c>
      <c r="D112" s="32">
        <f t="shared" si="15"/>
        <v>0.018758085381630013</v>
      </c>
      <c r="E112" s="31">
        <f t="shared" si="16"/>
        <v>0.16502301117685733</v>
      </c>
      <c r="F112" s="32">
        <f t="shared" si="17"/>
        <v>0.13680465717981888</v>
      </c>
      <c r="G112" s="31">
        <f t="shared" si="18"/>
        <v>0.7360289283366206</v>
      </c>
      <c r="H112" s="32">
        <f t="shared" si="19"/>
        <v>0.7490297542043984</v>
      </c>
      <c r="I112" s="31">
        <f t="shared" si="20"/>
        <v>0.021367521367521368</v>
      </c>
      <c r="J112" s="32">
        <f t="shared" si="21"/>
        <v>0.06015523932729625</v>
      </c>
      <c r="K112" s="31">
        <f t="shared" si="22"/>
        <v>0.030243261012491782</v>
      </c>
      <c r="L112" s="32">
        <f t="shared" si="23"/>
        <v>0.023609314359637774</v>
      </c>
      <c r="M112" s="31">
        <f t="shared" si="24"/>
        <v>0.015779092702169626</v>
      </c>
      <c r="N112" s="32">
        <f t="shared" si="25"/>
        <v>0.01164294954721863</v>
      </c>
      <c r="O112" s="16">
        <v>2239</v>
      </c>
      <c r="P112" s="16">
        <v>502</v>
      </c>
      <c r="Q112" s="16">
        <v>96</v>
      </c>
      <c r="R112" s="16">
        <v>65</v>
      </c>
      <c r="S112" s="16">
        <v>48</v>
      </c>
      <c r="T112" s="16">
        <v>92</v>
      </c>
      <c r="U112" s="16">
        <v>29</v>
      </c>
      <c r="V112" s="16">
        <v>401</v>
      </c>
      <c r="W112" s="16">
        <v>101</v>
      </c>
      <c r="X112" s="16">
        <v>3042</v>
      </c>
      <c r="Y112" s="16">
        <v>97</v>
      </c>
      <c r="Z112" s="16">
        <v>3181</v>
      </c>
      <c r="AA112" s="16">
        <v>3092</v>
      </c>
      <c r="AB112" s="16">
        <v>2316</v>
      </c>
      <c r="AC112" s="16">
        <v>423</v>
      </c>
      <c r="AD112" s="16">
        <v>58</v>
      </c>
      <c r="AE112" s="16">
        <v>186</v>
      </c>
      <c r="AF112" s="16">
        <v>36</v>
      </c>
      <c r="AG112" s="16">
        <v>73</v>
      </c>
      <c r="AH112" s="16">
        <v>25.6</v>
      </c>
      <c r="AI112" s="16">
        <v>91</v>
      </c>
      <c r="AJ112" s="16">
        <v>783</v>
      </c>
      <c r="AK112" s="16">
        <v>843</v>
      </c>
      <c r="AL112" s="16">
        <v>487</v>
      </c>
      <c r="AM112" s="16">
        <v>2204</v>
      </c>
      <c r="AN112" s="16">
        <v>5812</v>
      </c>
      <c r="AO112" s="16">
        <v>2925</v>
      </c>
      <c r="AP112" s="16">
        <v>2452</v>
      </c>
      <c r="AQ112" s="16">
        <v>1778</v>
      </c>
      <c r="AR112" s="16">
        <v>674</v>
      </c>
      <c r="AS112" s="16">
        <v>589</v>
      </c>
      <c r="AT112" s="16">
        <v>85</v>
      </c>
      <c r="AU112" s="16">
        <v>435</v>
      </c>
    </row>
    <row r="113" spans="1:47" ht="13.5">
      <c r="A113" s="18" t="s">
        <v>107</v>
      </c>
      <c r="B113" s="29">
        <f t="shared" si="13"/>
        <v>3027</v>
      </c>
      <c r="C113" s="31">
        <f t="shared" si="14"/>
        <v>0.012143858010275572</v>
      </c>
      <c r="D113" s="32">
        <f t="shared" si="15"/>
        <v>0.004625041295011563</v>
      </c>
      <c r="E113" s="31">
        <f t="shared" si="16"/>
        <v>0.14992993928070994</v>
      </c>
      <c r="F113" s="32">
        <f t="shared" si="17"/>
        <v>0.185992732077965</v>
      </c>
      <c r="G113" s="31">
        <f t="shared" si="18"/>
        <v>0.7361046240074731</v>
      </c>
      <c r="H113" s="32">
        <f t="shared" si="19"/>
        <v>0.74000660720185</v>
      </c>
      <c r="I113" s="31">
        <f t="shared" si="20"/>
        <v>0.058851004203643156</v>
      </c>
      <c r="J113" s="32">
        <f t="shared" si="21"/>
        <v>0.02345556656755864</v>
      </c>
      <c r="K113" s="31">
        <f t="shared" si="22"/>
        <v>0.030826716487622606</v>
      </c>
      <c r="L113" s="32">
        <f t="shared" si="23"/>
        <v>0.039973571192599935</v>
      </c>
      <c r="M113" s="31">
        <f t="shared" si="24"/>
        <v>0.012143858010275572</v>
      </c>
      <c r="N113" s="32">
        <f t="shared" si="25"/>
        <v>0.005946481665014866</v>
      </c>
      <c r="O113" s="16">
        <v>1576</v>
      </c>
      <c r="P113" s="16">
        <v>321</v>
      </c>
      <c r="Q113" s="16">
        <v>26</v>
      </c>
      <c r="R113" s="16">
        <v>126</v>
      </c>
      <c r="S113" s="16">
        <v>26</v>
      </c>
      <c r="T113" s="16">
        <v>66</v>
      </c>
      <c r="U113" s="16">
        <v>11</v>
      </c>
      <c r="V113" s="16">
        <v>216</v>
      </c>
      <c r="W113" s="16">
        <v>105</v>
      </c>
      <c r="X113" s="16">
        <v>2141</v>
      </c>
      <c r="Y113" s="16">
        <v>97</v>
      </c>
      <c r="Z113" s="16">
        <v>3102</v>
      </c>
      <c r="AA113" s="16">
        <v>3027</v>
      </c>
      <c r="AB113" s="16">
        <v>2240</v>
      </c>
      <c r="AC113" s="16">
        <v>563</v>
      </c>
      <c r="AD113" s="16">
        <v>14</v>
      </c>
      <c r="AE113" s="16">
        <v>71</v>
      </c>
      <c r="AF113" s="16">
        <v>18</v>
      </c>
      <c r="AG113" s="16">
        <v>121</v>
      </c>
      <c r="AH113" s="16">
        <v>23.4</v>
      </c>
      <c r="AI113" s="16">
        <v>235</v>
      </c>
      <c r="AJ113" s="16">
        <v>729</v>
      </c>
      <c r="AK113" s="16">
        <v>1012</v>
      </c>
      <c r="AL113" s="16">
        <v>533</v>
      </c>
      <c r="AM113" s="16">
        <v>2509</v>
      </c>
      <c r="AN113" s="16">
        <v>6542</v>
      </c>
      <c r="AO113" s="16">
        <v>2581</v>
      </c>
      <c r="AP113" s="16">
        <v>3572</v>
      </c>
      <c r="AQ113" s="16">
        <v>2534</v>
      </c>
      <c r="AR113" s="16">
        <v>1038</v>
      </c>
      <c r="AS113" s="16">
        <v>764</v>
      </c>
      <c r="AT113" s="16">
        <v>274</v>
      </c>
      <c r="AU113" s="16">
        <v>389</v>
      </c>
    </row>
    <row r="114" spans="1:47" ht="13.5">
      <c r="A114" s="18" t="s">
        <v>213</v>
      </c>
      <c r="B114" s="29">
        <f t="shared" si="13"/>
        <v>2941</v>
      </c>
      <c r="C114" s="31">
        <f t="shared" si="14"/>
        <v>0.11687519072322246</v>
      </c>
      <c r="D114" s="32">
        <f t="shared" si="15"/>
        <v>0.08874532471948317</v>
      </c>
      <c r="E114" s="31">
        <f t="shared" si="16"/>
        <v>0.1235886481537992</v>
      </c>
      <c r="F114" s="32">
        <f t="shared" si="17"/>
        <v>0.08466507990479429</v>
      </c>
      <c r="G114" s="31">
        <f t="shared" si="18"/>
        <v>0.6719560573695453</v>
      </c>
      <c r="H114" s="32">
        <f t="shared" si="19"/>
        <v>0.7021421285277116</v>
      </c>
      <c r="I114" s="31">
        <f t="shared" si="20"/>
        <v>0.018004272200183094</v>
      </c>
      <c r="J114" s="32">
        <f t="shared" si="21"/>
        <v>0.006800408024481469</v>
      </c>
      <c r="K114" s="31">
        <f t="shared" si="22"/>
        <v>0.06164174549893195</v>
      </c>
      <c r="L114" s="32">
        <f t="shared" si="23"/>
        <v>0.10778646718803128</v>
      </c>
      <c r="M114" s="31">
        <f t="shared" si="24"/>
        <v>0.007934086054317974</v>
      </c>
      <c r="N114" s="32">
        <f t="shared" si="25"/>
        <v>0.00986059163549813</v>
      </c>
      <c r="O114" s="16">
        <v>2202</v>
      </c>
      <c r="P114" s="16">
        <v>405</v>
      </c>
      <c r="Q114" s="16">
        <v>383</v>
      </c>
      <c r="R114" s="16">
        <v>59</v>
      </c>
      <c r="S114" s="16">
        <v>26</v>
      </c>
      <c r="T114" s="16">
        <v>202</v>
      </c>
      <c r="U114" s="16">
        <v>26</v>
      </c>
      <c r="V114" s="16">
        <v>280</v>
      </c>
      <c r="W114" s="16">
        <v>125</v>
      </c>
      <c r="X114" s="16">
        <v>3277</v>
      </c>
      <c r="Y114" s="16">
        <v>85</v>
      </c>
      <c r="Z114" s="16">
        <v>2976</v>
      </c>
      <c r="AA114" s="16">
        <v>2941</v>
      </c>
      <c r="AB114" s="16">
        <v>2065</v>
      </c>
      <c r="AC114" s="16">
        <v>249</v>
      </c>
      <c r="AD114" s="16">
        <v>261</v>
      </c>
      <c r="AE114" s="16">
        <v>20</v>
      </c>
      <c r="AF114" s="16">
        <v>29</v>
      </c>
      <c r="AG114" s="16">
        <v>317</v>
      </c>
      <c r="AH114" s="16">
        <v>36.3</v>
      </c>
      <c r="AI114" s="16">
        <v>31</v>
      </c>
      <c r="AJ114" s="16">
        <v>632</v>
      </c>
      <c r="AK114" s="16">
        <v>1195</v>
      </c>
      <c r="AL114" s="16">
        <v>495</v>
      </c>
      <c r="AM114" s="16">
        <v>2353</v>
      </c>
      <c r="AN114" s="16">
        <v>5954</v>
      </c>
      <c r="AO114" s="16">
        <v>3724</v>
      </c>
      <c r="AP114" s="16">
        <v>2074</v>
      </c>
      <c r="AQ114" s="16">
        <v>1086</v>
      </c>
      <c r="AR114" s="16">
        <v>988</v>
      </c>
      <c r="AS114" s="16">
        <v>827</v>
      </c>
      <c r="AT114" s="16">
        <v>161</v>
      </c>
      <c r="AU114" s="16">
        <v>156</v>
      </c>
    </row>
    <row r="115" spans="1:47" ht="13.5">
      <c r="A115" s="18" t="s">
        <v>334</v>
      </c>
      <c r="B115" s="29">
        <f t="shared" si="13"/>
        <v>2916</v>
      </c>
      <c r="C115" s="31">
        <f t="shared" si="14"/>
        <v>0.1039814456899884</v>
      </c>
      <c r="D115" s="32">
        <f t="shared" si="15"/>
        <v>0.09053497942386832</v>
      </c>
      <c r="E115" s="31">
        <f t="shared" si="16"/>
        <v>0.12369540007730963</v>
      </c>
      <c r="F115" s="32">
        <f t="shared" si="17"/>
        <v>0.1337448559670782</v>
      </c>
      <c r="G115" s="31">
        <f t="shared" si="18"/>
        <v>0.6478546579049091</v>
      </c>
      <c r="H115" s="32">
        <f t="shared" si="19"/>
        <v>0.6450617283950617</v>
      </c>
      <c r="I115" s="31">
        <f t="shared" si="20"/>
        <v>0.023579435639737148</v>
      </c>
      <c r="J115" s="32">
        <f t="shared" si="21"/>
        <v>0.04766803840877915</v>
      </c>
      <c r="K115" s="31">
        <f t="shared" si="22"/>
        <v>0.08233475067645922</v>
      </c>
      <c r="L115" s="32">
        <f t="shared" si="23"/>
        <v>0.07613168724279835</v>
      </c>
      <c r="M115" s="31">
        <f t="shared" si="24"/>
        <v>0.018554310011596443</v>
      </c>
      <c r="N115" s="32">
        <f t="shared" si="25"/>
        <v>0.006858710562414266</v>
      </c>
      <c r="O115" s="16">
        <v>1676</v>
      </c>
      <c r="P115" s="16">
        <v>320</v>
      </c>
      <c r="Q115" s="16">
        <v>269</v>
      </c>
      <c r="R115" s="16">
        <v>61</v>
      </c>
      <c r="S115" s="16">
        <v>48</v>
      </c>
      <c r="T115" s="16">
        <v>213</v>
      </c>
      <c r="U115" s="16">
        <v>39</v>
      </c>
      <c r="V115" s="16">
        <v>268</v>
      </c>
      <c r="W115" s="16">
        <v>52</v>
      </c>
      <c r="X115" s="16">
        <v>2587</v>
      </c>
      <c r="Y115" s="16">
        <v>41</v>
      </c>
      <c r="Z115" s="16">
        <v>3026</v>
      </c>
      <c r="AA115" s="16">
        <v>2916</v>
      </c>
      <c r="AB115" s="16">
        <v>1881</v>
      </c>
      <c r="AC115" s="16">
        <v>390</v>
      </c>
      <c r="AD115" s="16">
        <v>264</v>
      </c>
      <c r="AE115" s="16">
        <v>139</v>
      </c>
      <c r="AF115" s="16">
        <v>20</v>
      </c>
      <c r="AG115" s="16">
        <v>222</v>
      </c>
      <c r="AH115" s="16">
        <v>25.8</v>
      </c>
      <c r="AI115" s="16">
        <v>71</v>
      </c>
      <c r="AJ115" s="16">
        <v>1174</v>
      </c>
      <c r="AK115" s="16">
        <v>833</v>
      </c>
      <c r="AL115" s="16">
        <v>376</v>
      </c>
      <c r="AM115" s="16">
        <v>2454</v>
      </c>
      <c r="AN115" s="16">
        <v>5117</v>
      </c>
      <c r="AO115" s="16">
        <v>2599</v>
      </c>
      <c r="AP115" s="16">
        <v>2209</v>
      </c>
      <c r="AQ115" s="16">
        <v>832</v>
      </c>
      <c r="AR115" s="16">
        <v>1377</v>
      </c>
      <c r="AS115" s="16">
        <v>835</v>
      </c>
      <c r="AT115" s="16">
        <v>542</v>
      </c>
      <c r="AU115" s="16">
        <v>309</v>
      </c>
    </row>
    <row r="116" spans="1:47" ht="13.5">
      <c r="A116" s="18" t="s">
        <v>91</v>
      </c>
      <c r="B116" s="29">
        <f t="shared" si="13"/>
        <v>2869</v>
      </c>
      <c r="C116" s="31">
        <f t="shared" si="14"/>
        <v>0.04251170046801872</v>
      </c>
      <c r="D116" s="32">
        <f t="shared" si="15"/>
        <v>0.05472289996514465</v>
      </c>
      <c r="E116" s="31">
        <f t="shared" si="16"/>
        <v>0.09438377535101404</v>
      </c>
      <c r="F116" s="32">
        <f t="shared" si="17"/>
        <v>0.12861624259323806</v>
      </c>
      <c r="G116" s="31">
        <f t="shared" si="18"/>
        <v>0.7999219968798752</v>
      </c>
      <c r="H116" s="32">
        <f t="shared" si="19"/>
        <v>0.7692575810386895</v>
      </c>
      <c r="I116" s="31">
        <f t="shared" si="20"/>
        <v>0.014430577223088924</v>
      </c>
      <c r="J116" s="32">
        <f t="shared" si="21"/>
        <v>0.016382014639247124</v>
      </c>
      <c r="K116" s="31">
        <f t="shared" si="22"/>
        <v>0.016770670826833072</v>
      </c>
      <c r="L116" s="32">
        <f t="shared" si="23"/>
        <v>0.020913210177762286</v>
      </c>
      <c r="M116" s="31">
        <f t="shared" si="24"/>
        <v>0.031981279251170044</v>
      </c>
      <c r="N116" s="32">
        <f t="shared" si="25"/>
        <v>0.010108051585918439</v>
      </c>
      <c r="O116" s="16">
        <v>2051</v>
      </c>
      <c r="P116" s="16">
        <v>242</v>
      </c>
      <c r="Q116" s="16">
        <v>109</v>
      </c>
      <c r="R116" s="16">
        <v>37</v>
      </c>
      <c r="S116" s="16">
        <v>82</v>
      </c>
      <c r="T116" s="16">
        <v>43</v>
      </c>
      <c r="U116" s="16">
        <v>50</v>
      </c>
      <c r="V116" s="16">
        <v>242</v>
      </c>
      <c r="W116" s="16">
        <v>0</v>
      </c>
      <c r="X116" s="16">
        <v>2564</v>
      </c>
      <c r="Y116" s="16">
        <v>85</v>
      </c>
      <c r="Z116" s="16">
        <v>2916</v>
      </c>
      <c r="AA116" s="16">
        <v>2869</v>
      </c>
      <c r="AB116" s="16">
        <v>2207</v>
      </c>
      <c r="AC116" s="16">
        <v>369</v>
      </c>
      <c r="AD116" s="16">
        <v>157</v>
      </c>
      <c r="AE116" s="16">
        <v>47</v>
      </c>
      <c r="AF116" s="16">
        <v>29</v>
      </c>
      <c r="AG116" s="16">
        <v>60</v>
      </c>
      <c r="AH116" s="16">
        <v>26.2</v>
      </c>
      <c r="AI116" s="16">
        <v>174</v>
      </c>
      <c r="AJ116" s="16">
        <v>827</v>
      </c>
      <c r="AK116" s="16">
        <v>707</v>
      </c>
      <c r="AL116" s="16">
        <v>346</v>
      </c>
      <c r="AM116" s="16">
        <v>2054</v>
      </c>
      <c r="AN116" s="16">
        <v>4900</v>
      </c>
      <c r="AO116" s="16">
        <v>2370</v>
      </c>
      <c r="AP116" s="16">
        <v>2175</v>
      </c>
      <c r="AQ116" s="16">
        <v>1704</v>
      </c>
      <c r="AR116" s="16">
        <v>471</v>
      </c>
      <c r="AS116" s="16">
        <v>230</v>
      </c>
      <c r="AT116" s="16">
        <v>241</v>
      </c>
      <c r="AU116" s="16">
        <v>355</v>
      </c>
    </row>
    <row r="117" spans="1:47" ht="13.5">
      <c r="A117" s="18" t="s">
        <v>191</v>
      </c>
      <c r="B117" s="29">
        <f t="shared" si="13"/>
        <v>2757</v>
      </c>
      <c r="C117" s="31">
        <f t="shared" si="14"/>
        <v>0.12821380243572394</v>
      </c>
      <c r="D117" s="32">
        <f t="shared" si="15"/>
        <v>0.09938338774029742</v>
      </c>
      <c r="E117" s="31">
        <f t="shared" si="16"/>
        <v>0.08863328822733424</v>
      </c>
      <c r="F117" s="32">
        <f t="shared" si="17"/>
        <v>0.06673920928545521</v>
      </c>
      <c r="G117" s="31">
        <f t="shared" si="18"/>
        <v>0.6515561569688768</v>
      </c>
      <c r="H117" s="32">
        <f t="shared" si="19"/>
        <v>0.7188973521944142</v>
      </c>
      <c r="I117" s="31">
        <f t="shared" si="20"/>
        <v>0.026048714479025712</v>
      </c>
      <c r="J117" s="32">
        <f t="shared" si="21"/>
        <v>0.018498367791077257</v>
      </c>
      <c r="K117" s="31">
        <f t="shared" si="22"/>
        <v>0.08795669824086604</v>
      </c>
      <c r="L117" s="32">
        <f t="shared" si="23"/>
        <v>0.08233587232499093</v>
      </c>
      <c r="M117" s="31">
        <f t="shared" si="24"/>
        <v>0.017591339648173207</v>
      </c>
      <c r="N117" s="32">
        <f t="shared" si="25"/>
        <v>0.014145810663764961</v>
      </c>
      <c r="O117" s="16">
        <v>1926</v>
      </c>
      <c r="P117" s="16">
        <v>262</v>
      </c>
      <c r="Q117" s="16">
        <v>379</v>
      </c>
      <c r="R117" s="16">
        <v>77</v>
      </c>
      <c r="S117" s="16">
        <v>52</v>
      </c>
      <c r="T117" s="16">
        <v>260</v>
      </c>
      <c r="U117" s="16">
        <v>13</v>
      </c>
      <c r="V117" s="16">
        <v>248</v>
      </c>
      <c r="W117" s="16">
        <v>14</v>
      </c>
      <c r="X117" s="16">
        <v>2956</v>
      </c>
      <c r="Y117" s="16">
        <v>41</v>
      </c>
      <c r="Z117" s="16">
        <v>2785</v>
      </c>
      <c r="AA117" s="16">
        <v>2757</v>
      </c>
      <c r="AB117" s="16">
        <v>1982</v>
      </c>
      <c r="AC117" s="16">
        <v>184</v>
      </c>
      <c r="AD117" s="16">
        <v>274</v>
      </c>
      <c r="AE117" s="16">
        <v>51</v>
      </c>
      <c r="AF117" s="16">
        <v>39</v>
      </c>
      <c r="AG117" s="16">
        <v>227</v>
      </c>
      <c r="AH117" s="16">
        <v>31</v>
      </c>
      <c r="AI117" s="16">
        <v>73</v>
      </c>
      <c r="AJ117" s="16">
        <v>679</v>
      </c>
      <c r="AK117" s="16">
        <v>1176</v>
      </c>
      <c r="AL117" s="16">
        <v>562</v>
      </c>
      <c r="AM117" s="16">
        <v>2490</v>
      </c>
      <c r="AN117" s="16">
        <v>5985</v>
      </c>
      <c r="AO117" s="16">
        <v>3646</v>
      </c>
      <c r="AP117" s="16">
        <v>2239</v>
      </c>
      <c r="AQ117" s="16">
        <v>1168</v>
      </c>
      <c r="AR117" s="16">
        <v>1071</v>
      </c>
      <c r="AS117" s="16">
        <v>721</v>
      </c>
      <c r="AT117" s="16">
        <v>350</v>
      </c>
      <c r="AU117" s="16">
        <v>100</v>
      </c>
    </row>
    <row r="118" spans="1:47" ht="13.5">
      <c r="A118" s="18" t="s">
        <v>289</v>
      </c>
      <c r="B118" s="29">
        <f t="shared" si="13"/>
        <v>2748</v>
      </c>
      <c r="C118" s="31">
        <f t="shared" si="14"/>
        <v>0.002589555459646094</v>
      </c>
      <c r="D118" s="32">
        <f t="shared" si="15"/>
        <v>0.013100436681222707</v>
      </c>
      <c r="E118" s="31">
        <f t="shared" si="16"/>
        <v>0.07509710832973673</v>
      </c>
      <c r="F118" s="32">
        <f t="shared" si="17"/>
        <v>0.1306404657933042</v>
      </c>
      <c r="G118" s="31">
        <f t="shared" si="18"/>
        <v>0.7483815278377212</v>
      </c>
      <c r="H118" s="32">
        <f t="shared" si="19"/>
        <v>0.6917758369723436</v>
      </c>
      <c r="I118" s="31">
        <f t="shared" si="20"/>
        <v>0.08372895986189037</v>
      </c>
      <c r="J118" s="32">
        <f t="shared" si="21"/>
        <v>0.07205240174672489</v>
      </c>
      <c r="K118" s="31">
        <f t="shared" si="22"/>
        <v>0.05653862753560639</v>
      </c>
      <c r="L118" s="32">
        <f t="shared" si="23"/>
        <v>0.08042212518195051</v>
      </c>
      <c r="M118" s="31">
        <f t="shared" si="24"/>
        <v>0.03366422097539922</v>
      </c>
      <c r="N118" s="32">
        <f t="shared" si="25"/>
        <v>0.012008733624454149</v>
      </c>
      <c r="O118" s="16">
        <v>1734</v>
      </c>
      <c r="P118" s="16">
        <v>174</v>
      </c>
      <c r="Q118" s="16">
        <v>6</v>
      </c>
      <c r="R118" s="16">
        <v>194</v>
      </c>
      <c r="S118" s="16">
        <v>78</v>
      </c>
      <c r="T118" s="16">
        <v>131</v>
      </c>
      <c r="U118" s="16">
        <v>37</v>
      </c>
      <c r="V118" s="16">
        <v>119</v>
      </c>
      <c r="W118" s="16">
        <v>55</v>
      </c>
      <c r="X118" s="16">
        <v>2317</v>
      </c>
      <c r="Y118" s="16">
        <v>55</v>
      </c>
      <c r="Z118" s="16">
        <v>2797</v>
      </c>
      <c r="AA118" s="16">
        <v>2748</v>
      </c>
      <c r="AB118" s="16">
        <v>1901</v>
      </c>
      <c r="AC118" s="16">
        <v>359</v>
      </c>
      <c r="AD118" s="16">
        <v>36</v>
      </c>
      <c r="AE118" s="16">
        <v>198</v>
      </c>
      <c r="AF118" s="16">
        <v>33</v>
      </c>
      <c r="AG118" s="16">
        <v>221</v>
      </c>
      <c r="AH118" s="16">
        <v>19</v>
      </c>
      <c r="AI118" s="16">
        <v>189</v>
      </c>
      <c r="AJ118" s="16">
        <v>887</v>
      </c>
      <c r="AK118" s="16">
        <v>907</v>
      </c>
      <c r="AL118" s="16">
        <v>398</v>
      </c>
      <c r="AM118" s="16">
        <v>2381</v>
      </c>
      <c r="AN118" s="16">
        <v>5592</v>
      </c>
      <c r="AO118" s="16">
        <v>2862</v>
      </c>
      <c r="AP118" s="16">
        <v>2461</v>
      </c>
      <c r="AQ118" s="16">
        <v>1511</v>
      </c>
      <c r="AR118" s="16">
        <v>950</v>
      </c>
      <c r="AS118" s="16">
        <v>600</v>
      </c>
      <c r="AT118" s="16">
        <v>350</v>
      </c>
      <c r="AU118" s="16">
        <v>269</v>
      </c>
    </row>
    <row r="119" spans="1:47" ht="13.5">
      <c r="A119" s="18" t="s">
        <v>285</v>
      </c>
      <c r="B119" s="29">
        <f t="shared" si="13"/>
        <v>2700</v>
      </c>
      <c r="C119" s="31">
        <f t="shared" si="14"/>
        <v>0.025755584756898816</v>
      </c>
      <c r="D119" s="32">
        <f t="shared" si="15"/>
        <v>0.054814814814814816</v>
      </c>
      <c r="E119" s="31">
        <f t="shared" si="16"/>
        <v>0.15558475689881734</v>
      </c>
      <c r="F119" s="32">
        <f t="shared" si="17"/>
        <v>0.2577777777777778</v>
      </c>
      <c r="G119" s="31">
        <f t="shared" si="18"/>
        <v>0.7093298291721419</v>
      </c>
      <c r="H119" s="32">
        <f t="shared" si="19"/>
        <v>0.6333333333333333</v>
      </c>
      <c r="I119" s="31">
        <f t="shared" si="20"/>
        <v>0.023653088042049936</v>
      </c>
      <c r="J119" s="32">
        <f t="shared" si="21"/>
        <v>0.011851851851851851</v>
      </c>
      <c r="K119" s="31">
        <f t="shared" si="22"/>
        <v>0.04730617608409987</v>
      </c>
      <c r="L119" s="32">
        <f t="shared" si="23"/>
        <v>0.02259259259259259</v>
      </c>
      <c r="M119" s="31">
        <f t="shared" si="24"/>
        <v>0.038370565045992115</v>
      </c>
      <c r="N119" s="32">
        <f t="shared" si="25"/>
        <v>0.01962962962962963</v>
      </c>
      <c r="O119" s="16">
        <v>2699</v>
      </c>
      <c r="P119" s="16">
        <v>592</v>
      </c>
      <c r="Q119" s="16">
        <v>98</v>
      </c>
      <c r="R119" s="16">
        <v>90</v>
      </c>
      <c r="S119" s="16">
        <v>146</v>
      </c>
      <c r="T119" s="16">
        <v>180</v>
      </c>
      <c r="U119" s="16">
        <v>100</v>
      </c>
      <c r="V119" s="16">
        <v>395</v>
      </c>
      <c r="W119" s="16">
        <v>197</v>
      </c>
      <c r="X119" s="16">
        <v>3805</v>
      </c>
      <c r="Y119" s="16">
        <v>97</v>
      </c>
      <c r="Z119" s="16">
        <v>2752</v>
      </c>
      <c r="AA119" s="16">
        <v>2700</v>
      </c>
      <c r="AB119" s="16">
        <v>1710</v>
      </c>
      <c r="AC119" s="16">
        <v>696</v>
      </c>
      <c r="AD119" s="16">
        <v>148</v>
      </c>
      <c r="AE119" s="16">
        <v>32</v>
      </c>
      <c r="AF119" s="16">
        <v>53</v>
      </c>
      <c r="AG119" s="16">
        <v>61</v>
      </c>
      <c r="AH119" s="16">
        <v>26</v>
      </c>
      <c r="AI119" s="16">
        <v>145</v>
      </c>
      <c r="AJ119" s="16">
        <v>597</v>
      </c>
      <c r="AK119" s="16">
        <v>682</v>
      </c>
      <c r="AL119" s="16">
        <v>434</v>
      </c>
      <c r="AM119" s="16">
        <v>1858</v>
      </c>
      <c r="AN119" s="16">
        <v>6045</v>
      </c>
      <c r="AO119" s="16">
        <v>2909</v>
      </c>
      <c r="AP119" s="16">
        <v>2672</v>
      </c>
      <c r="AQ119" s="16">
        <v>2074</v>
      </c>
      <c r="AR119" s="16">
        <v>598</v>
      </c>
      <c r="AS119" s="16">
        <v>426</v>
      </c>
      <c r="AT119" s="16">
        <v>172</v>
      </c>
      <c r="AU119" s="16">
        <v>464</v>
      </c>
    </row>
    <row r="120" spans="1:47" ht="13.5">
      <c r="A120" s="18" t="s">
        <v>189</v>
      </c>
      <c r="B120" s="29">
        <f t="shared" si="13"/>
        <v>2520</v>
      </c>
      <c r="C120" s="31">
        <f t="shared" si="14"/>
        <v>0.13224368499257058</v>
      </c>
      <c r="D120" s="32">
        <f t="shared" si="15"/>
        <v>0.1630952380952381</v>
      </c>
      <c r="E120" s="31">
        <f t="shared" si="16"/>
        <v>0.11664190193164933</v>
      </c>
      <c r="F120" s="32">
        <f t="shared" si="17"/>
        <v>0.09285714285714286</v>
      </c>
      <c r="G120" s="31">
        <f t="shared" si="18"/>
        <v>0.6274145616641902</v>
      </c>
      <c r="H120" s="32">
        <f t="shared" si="19"/>
        <v>0.6162698412698413</v>
      </c>
      <c r="I120" s="31">
        <f t="shared" si="20"/>
        <v>0.021173848439821695</v>
      </c>
      <c r="J120" s="32">
        <f t="shared" si="21"/>
        <v>0.009523809523809525</v>
      </c>
      <c r="K120" s="31">
        <f t="shared" si="22"/>
        <v>0.08915304606240713</v>
      </c>
      <c r="L120" s="32">
        <f t="shared" si="23"/>
        <v>0.09087301587301587</v>
      </c>
      <c r="M120" s="31">
        <f t="shared" si="24"/>
        <v>0.01337295690936107</v>
      </c>
      <c r="N120" s="32">
        <f t="shared" si="25"/>
        <v>0.02738095238095238</v>
      </c>
      <c r="O120" s="16">
        <v>1689</v>
      </c>
      <c r="P120" s="16">
        <v>314</v>
      </c>
      <c r="Q120" s="16">
        <v>356</v>
      </c>
      <c r="R120" s="16">
        <v>57</v>
      </c>
      <c r="S120" s="16">
        <v>36</v>
      </c>
      <c r="T120" s="16">
        <v>240</v>
      </c>
      <c r="U120" s="16">
        <v>31</v>
      </c>
      <c r="V120" s="16">
        <v>213</v>
      </c>
      <c r="W120" s="16">
        <v>101</v>
      </c>
      <c r="X120" s="16">
        <v>2692</v>
      </c>
      <c r="Y120" s="16">
        <v>13</v>
      </c>
      <c r="Z120" s="16">
        <v>2588</v>
      </c>
      <c r="AA120" s="16">
        <v>2520</v>
      </c>
      <c r="AB120" s="16">
        <v>1553</v>
      </c>
      <c r="AC120" s="16">
        <v>234</v>
      </c>
      <c r="AD120" s="16">
        <v>411</v>
      </c>
      <c r="AE120" s="16">
        <v>24</v>
      </c>
      <c r="AF120" s="16">
        <v>69</v>
      </c>
      <c r="AG120" s="16">
        <v>229</v>
      </c>
      <c r="AH120" s="16">
        <v>30.1</v>
      </c>
      <c r="AI120" s="16">
        <v>38</v>
      </c>
      <c r="AJ120" s="16">
        <v>800</v>
      </c>
      <c r="AK120" s="16">
        <v>967</v>
      </c>
      <c r="AL120" s="16">
        <v>343</v>
      </c>
      <c r="AM120" s="16">
        <v>2148</v>
      </c>
      <c r="AN120" s="16">
        <v>4599</v>
      </c>
      <c r="AO120" s="16">
        <v>3229</v>
      </c>
      <c r="AP120" s="16">
        <v>1275</v>
      </c>
      <c r="AQ120" s="16">
        <v>267</v>
      </c>
      <c r="AR120" s="16">
        <v>1008</v>
      </c>
      <c r="AS120" s="16">
        <v>758</v>
      </c>
      <c r="AT120" s="16">
        <v>250</v>
      </c>
      <c r="AU120" s="16">
        <v>95</v>
      </c>
    </row>
    <row r="121" spans="1:47" ht="13.5">
      <c r="A121" s="18" t="s">
        <v>342</v>
      </c>
      <c r="B121" s="29">
        <f t="shared" si="13"/>
        <v>2424</v>
      </c>
      <c r="C121" s="31">
        <f t="shared" si="14"/>
        <v>0.04522217852929611</v>
      </c>
      <c r="D121" s="32">
        <f t="shared" si="15"/>
        <v>0.06105610561056106</v>
      </c>
      <c r="E121" s="31">
        <f t="shared" si="16"/>
        <v>0.14825009830908376</v>
      </c>
      <c r="F121" s="32">
        <f t="shared" si="17"/>
        <v>0.19265676567656767</v>
      </c>
      <c r="G121" s="31">
        <f t="shared" si="18"/>
        <v>0.7687770349980338</v>
      </c>
      <c r="H121" s="32">
        <f t="shared" si="19"/>
        <v>0.6967821782178217</v>
      </c>
      <c r="I121" s="31">
        <f t="shared" si="20"/>
        <v>0.008257963035784506</v>
      </c>
      <c r="J121" s="32">
        <f t="shared" si="21"/>
        <v>0.0024752475247524753</v>
      </c>
      <c r="K121" s="31">
        <f t="shared" si="22"/>
        <v>0.019268580416830515</v>
      </c>
      <c r="L121" s="32">
        <f t="shared" si="23"/>
        <v>0.03217821782178218</v>
      </c>
      <c r="M121" s="31">
        <f t="shared" si="24"/>
        <v>0.010224144710971293</v>
      </c>
      <c r="N121" s="32">
        <f t="shared" si="25"/>
        <v>0.01485148514851485</v>
      </c>
      <c r="O121" s="16">
        <v>1955</v>
      </c>
      <c r="P121" s="16">
        <v>377</v>
      </c>
      <c r="Q121" s="16">
        <v>115</v>
      </c>
      <c r="R121" s="16">
        <v>21</v>
      </c>
      <c r="S121" s="16">
        <v>26</v>
      </c>
      <c r="T121" s="16">
        <v>49</v>
      </c>
      <c r="U121" s="16">
        <v>0</v>
      </c>
      <c r="V121" s="16">
        <v>293</v>
      </c>
      <c r="W121" s="16">
        <v>84</v>
      </c>
      <c r="X121" s="16">
        <v>2543</v>
      </c>
      <c r="Y121" s="16">
        <v>13</v>
      </c>
      <c r="Z121" s="16">
        <v>2520</v>
      </c>
      <c r="AA121" s="16">
        <v>2424</v>
      </c>
      <c r="AB121" s="16">
        <v>1689</v>
      </c>
      <c r="AC121" s="16">
        <v>467</v>
      </c>
      <c r="AD121" s="16">
        <v>148</v>
      </c>
      <c r="AE121" s="16">
        <v>6</v>
      </c>
      <c r="AF121" s="16">
        <v>36</v>
      </c>
      <c r="AG121" s="16">
        <v>78</v>
      </c>
      <c r="AH121" s="16">
        <v>34.9</v>
      </c>
      <c r="AI121" s="16">
        <v>93</v>
      </c>
      <c r="AJ121" s="16">
        <v>406</v>
      </c>
      <c r="AK121" s="16">
        <v>682</v>
      </c>
      <c r="AL121" s="16">
        <v>624</v>
      </c>
      <c r="AM121" s="16">
        <v>1805</v>
      </c>
      <c r="AN121" s="16">
        <v>5074</v>
      </c>
      <c r="AO121" s="16">
        <v>3222</v>
      </c>
      <c r="AP121" s="16">
        <v>1740</v>
      </c>
      <c r="AQ121" s="16">
        <v>1009</v>
      </c>
      <c r="AR121" s="16">
        <v>731</v>
      </c>
      <c r="AS121" s="16">
        <v>595</v>
      </c>
      <c r="AT121" s="16">
        <v>136</v>
      </c>
      <c r="AU121" s="16">
        <v>112</v>
      </c>
    </row>
    <row r="122" spans="1:47" ht="13.5">
      <c r="A122" s="18" t="s">
        <v>364</v>
      </c>
      <c r="B122" s="29">
        <f t="shared" si="13"/>
        <v>2421</v>
      </c>
      <c r="C122" s="31">
        <f t="shared" si="14"/>
        <v>0.014264264264264264</v>
      </c>
      <c r="D122" s="32">
        <f t="shared" si="15"/>
        <v>0.0028913672036348617</v>
      </c>
      <c r="E122" s="31">
        <f t="shared" si="16"/>
        <v>0.07920420420420421</v>
      </c>
      <c r="F122" s="32">
        <f t="shared" si="17"/>
        <v>0.028913672036348616</v>
      </c>
      <c r="G122" s="31">
        <f t="shared" si="18"/>
        <v>0.7451201201201201</v>
      </c>
      <c r="H122" s="32">
        <f t="shared" si="19"/>
        <v>0.7922346137959521</v>
      </c>
      <c r="I122" s="31">
        <f t="shared" si="20"/>
        <v>0.029654654654654656</v>
      </c>
      <c r="J122" s="32">
        <f t="shared" si="21"/>
        <v>0.04791408508880628</v>
      </c>
      <c r="K122" s="31">
        <f t="shared" si="22"/>
        <v>0.12537537537537538</v>
      </c>
      <c r="L122" s="32">
        <f t="shared" si="23"/>
        <v>0.1251548946716233</v>
      </c>
      <c r="M122" s="31">
        <f t="shared" si="24"/>
        <v>0.0063813813813813815</v>
      </c>
      <c r="N122" s="32">
        <f t="shared" si="25"/>
        <v>0.0028913672036348617</v>
      </c>
      <c r="O122" s="16">
        <v>1985</v>
      </c>
      <c r="P122" s="16">
        <v>211</v>
      </c>
      <c r="Q122" s="16">
        <v>38</v>
      </c>
      <c r="R122" s="16">
        <v>79</v>
      </c>
      <c r="S122" s="16">
        <v>17</v>
      </c>
      <c r="T122" s="16">
        <v>334</v>
      </c>
      <c r="U122" s="16">
        <v>17</v>
      </c>
      <c r="V122" s="16">
        <v>204</v>
      </c>
      <c r="W122" s="16">
        <v>7</v>
      </c>
      <c r="X122" s="16">
        <v>2664</v>
      </c>
      <c r="Y122" s="16">
        <v>97</v>
      </c>
      <c r="Z122" s="16">
        <v>2450</v>
      </c>
      <c r="AA122" s="16">
        <v>2421</v>
      </c>
      <c r="AB122" s="16">
        <v>1918</v>
      </c>
      <c r="AC122" s="16">
        <v>70</v>
      </c>
      <c r="AD122" s="16">
        <v>7</v>
      </c>
      <c r="AE122" s="16">
        <v>116</v>
      </c>
      <c r="AF122" s="16">
        <v>7</v>
      </c>
      <c r="AG122" s="16">
        <v>303</v>
      </c>
      <c r="AH122" s="16">
        <v>26.8</v>
      </c>
      <c r="AI122" s="16">
        <v>13</v>
      </c>
      <c r="AJ122" s="16">
        <v>268</v>
      </c>
      <c r="AK122" s="16">
        <v>680</v>
      </c>
      <c r="AL122" s="16">
        <v>933</v>
      </c>
      <c r="AM122" s="16">
        <v>1894</v>
      </c>
      <c r="AN122" s="16">
        <v>4928</v>
      </c>
      <c r="AO122" s="16">
        <v>3315</v>
      </c>
      <c r="AP122" s="16">
        <v>1450</v>
      </c>
      <c r="AQ122" s="16">
        <v>935</v>
      </c>
      <c r="AR122" s="16">
        <v>515</v>
      </c>
      <c r="AS122" s="16">
        <v>378</v>
      </c>
      <c r="AT122" s="16">
        <v>137</v>
      </c>
      <c r="AU122" s="16">
        <v>163</v>
      </c>
    </row>
    <row r="123" spans="1:47" ht="13.5">
      <c r="A123" s="18" t="s">
        <v>95</v>
      </c>
      <c r="B123" s="29">
        <f t="shared" si="13"/>
        <v>2290</v>
      </c>
      <c r="C123" s="31">
        <f t="shared" si="14"/>
        <v>0</v>
      </c>
      <c r="D123" s="32">
        <f t="shared" si="15"/>
        <v>0</v>
      </c>
      <c r="E123" s="31">
        <f t="shared" si="16"/>
        <v>0.15579710144927536</v>
      </c>
      <c r="F123" s="32">
        <f t="shared" si="17"/>
        <v>0.11266375545851529</v>
      </c>
      <c r="G123" s="31">
        <f t="shared" si="18"/>
        <v>0.598343685300207</v>
      </c>
      <c r="H123" s="32">
        <f t="shared" si="19"/>
        <v>0.654585152838428</v>
      </c>
      <c r="I123" s="31">
        <f t="shared" si="20"/>
        <v>0.14130434782608695</v>
      </c>
      <c r="J123" s="32">
        <f t="shared" si="21"/>
        <v>0.1462882096069869</v>
      </c>
      <c r="K123" s="31">
        <f t="shared" si="22"/>
        <v>0.054865424430641824</v>
      </c>
      <c r="L123" s="32">
        <f t="shared" si="23"/>
        <v>0.05240174672489083</v>
      </c>
      <c r="M123" s="31">
        <f t="shared" si="24"/>
        <v>0.049689440993788817</v>
      </c>
      <c r="N123" s="32">
        <f t="shared" si="25"/>
        <v>0.03406113537117904</v>
      </c>
      <c r="O123" s="16">
        <v>1156</v>
      </c>
      <c r="P123" s="16">
        <v>301</v>
      </c>
      <c r="Q123" s="16">
        <v>0</v>
      </c>
      <c r="R123" s="16">
        <v>273</v>
      </c>
      <c r="S123" s="16">
        <v>96</v>
      </c>
      <c r="T123" s="16">
        <v>106</v>
      </c>
      <c r="U123" s="16">
        <v>84</v>
      </c>
      <c r="V123" s="16">
        <v>183</v>
      </c>
      <c r="W123" s="16">
        <v>118</v>
      </c>
      <c r="X123" s="16">
        <v>1932</v>
      </c>
      <c r="Y123" s="16">
        <v>55</v>
      </c>
      <c r="Z123" s="16">
        <v>2374</v>
      </c>
      <c r="AA123" s="16">
        <v>2290</v>
      </c>
      <c r="AB123" s="16">
        <v>1499</v>
      </c>
      <c r="AC123" s="16">
        <v>258</v>
      </c>
      <c r="AD123" s="16">
        <v>0</v>
      </c>
      <c r="AE123" s="16">
        <v>335</v>
      </c>
      <c r="AF123" s="16">
        <v>78</v>
      </c>
      <c r="AG123" s="16">
        <v>120</v>
      </c>
      <c r="AH123" s="16">
        <v>20.5</v>
      </c>
      <c r="AI123" s="16">
        <v>160</v>
      </c>
      <c r="AJ123" s="16">
        <v>934</v>
      </c>
      <c r="AK123" s="16">
        <v>642</v>
      </c>
      <c r="AL123" s="16">
        <v>306</v>
      </c>
      <c r="AM123" s="16">
        <v>2042</v>
      </c>
      <c r="AN123" s="16">
        <v>4842</v>
      </c>
      <c r="AO123" s="16">
        <v>2661</v>
      </c>
      <c r="AP123" s="16">
        <v>1861</v>
      </c>
      <c r="AQ123" s="16">
        <v>995</v>
      </c>
      <c r="AR123" s="16">
        <v>866</v>
      </c>
      <c r="AS123" s="16">
        <v>693</v>
      </c>
      <c r="AT123" s="16">
        <v>173</v>
      </c>
      <c r="AU123" s="16">
        <v>320</v>
      </c>
    </row>
    <row r="124" spans="1:47" ht="13.5">
      <c r="A124" s="18" t="s">
        <v>149</v>
      </c>
      <c r="B124" s="29">
        <f t="shared" si="13"/>
        <v>2233</v>
      </c>
      <c r="C124" s="31">
        <f t="shared" si="14"/>
        <v>0.0213903743315508</v>
      </c>
      <c r="D124" s="32">
        <f t="shared" si="15"/>
        <v>0.021495745633676667</v>
      </c>
      <c r="E124" s="31">
        <f t="shared" si="16"/>
        <v>0.07967914438502674</v>
      </c>
      <c r="F124" s="32">
        <f t="shared" si="17"/>
        <v>0.08911777877295118</v>
      </c>
      <c r="G124" s="31">
        <f t="shared" si="18"/>
        <v>0.8374331550802139</v>
      </c>
      <c r="H124" s="32">
        <f t="shared" si="19"/>
        <v>0.8441558441558441</v>
      </c>
      <c r="I124" s="31">
        <f t="shared" si="20"/>
        <v>0.010160427807486631</v>
      </c>
      <c r="J124" s="32">
        <f t="shared" si="21"/>
        <v>0</v>
      </c>
      <c r="K124" s="31">
        <f t="shared" si="22"/>
        <v>0.044919786096256686</v>
      </c>
      <c r="L124" s="32">
        <f t="shared" si="23"/>
        <v>0.043439319301388266</v>
      </c>
      <c r="M124" s="31">
        <f t="shared" si="24"/>
        <v>0.006417112299465241</v>
      </c>
      <c r="N124" s="32">
        <f t="shared" si="25"/>
        <v>0.0017913121361397223</v>
      </c>
      <c r="O124" s="16">
        <v>1566</v>
      </c>
      <c r="P124" s="16">
        <v>149</v>
      </c>
      <c r="Q124" s="16">
        <v>40</v>
      </c>
      <c r="R124" s="16">
        <v>19</v>
      </c>
      <c r="S124" s="16">
        <v>12</v>
      </c>
      <c r="T124" s="16">
        <v>84</v>
      </c>
      <c r="U124" s="16">
        <v>5</v>
      </c>
      <c r="V124" s="16">
        <v>123</v>
      </c>
      <c r="W124" s="16">
        <v>26</v>
      </c>
      <c r="X124" s="16">
        <v>1870</v>
      </c>
      <c r="Y124" s="16">
        <v>81</v>
      </c>
      <c r="Z124" s="16">
        <v>2264</v>
      </c>
      <c r="AA124" s="16">
        <v>2233</v>
      </c>
      <c r="AB124" s="16">
        <v>1885</v>
      </c>
      <c r="AC124" s="16">
        <v>199</v>
      </c>
      <c r="AD124" s="16">
        <v>48</v>
      </c>
      <c r="AE124" s="16">
        <v>0</v>
      </c>
      <c r="AF124" s="16">
        <v>4</v>
      </c>
      <c r="AG124" s="16">
        <v>97</v>
      </c>
      <c r="AH124" s="16">
        <v>27.1</v>
      </c>
      <c r="AI124" s="16">
        <v>23</v>
      </c>
      <c r="AJ124" s="16">
        <v>211</v>
      </c>
      <c r="AK124" s="16">
        <v>668</v>
      </c>
      <c r="AL124" s="16">
        <v>539</v>
      </c>
      <c r="AM124" s="16">
        <v>1441</v>
      </c>
      <c r="AN124" s="16">
        <v>3647</v>
      </c>
      <c r="AO124" s="16">
        <v>2101</v>
      </c>
      <c r="AP124" s="16">
        <v>1410</v>
      </c>
      <c r="AQ124" s="16">
        <v>829</v>
      </c>
      <c r="AR124" s="16">
        <v>581</v>
      </c>
      <c r="AS124" s="16">
        <v>317</v>
      </c>
      <c r="AT124" s="16">
        <v>264</v>
      </c>
      <c r="AU124" s="16">
        <v>136</v>
      </c>
    </row>
    <row r="125" spans="1:47" ht="13.5">
      <c r="A125" s="18" t="s">
        <v>320</v>
      </c>
      <c r="B125" s="29">
        <f t="shared" si="13"/>
        <v>2186</v>
      </c>
      <c r="C125" s="31">
        <f t="shared" si="14"/>
        <v>0.07134767836919592</v>
      </c>
      <c r="D125" s="32">
        <f t="shared" si="15"/>
        <v>0.0969807868252516</v>
      </c>
      <c r="E125" s="31">
        <f t="shared" si="16"/>
        <v>0.13873159682899208</v>
      </c>
      <c r="F125" s="32">
        <f t="shared" si="17"/>
        <v>0.10567246111619397</v>
      </c>
      <c r="G125" s="31">
        <f t="shared" si="18"/>
        <v>0.6987542468856173</v>
      </c>
      <c r="H125" s="32">
        <f t="shared" si="19"/>
        <v>0.6742909423604757</v>
      </c>
      <c r="I125" s="31">
        <f t="shared" si="20"/>
        <v>0.022083805209513023</v>
      </c>
      <c r="J125" s="32">
        <f t="shared" si="21"/>
        <v>0.006861848124428179</v>
      </c>
      <c r="K125" s="31">
        <f t="shared" si="22"/>
        <v>0.04813137032842582</v>
      </c>
      <c r="L125" s="32">
        <f t="shared" si="23"/>
        <v>0.10384263494967978</v>
      </c>
      <c r="M125" s="31">
        <f t="shared" si="24"/>
        <v>0.020951302378255945</v>
      </c>
      <c r="N125" s="32">
        <f t="shared" si="25"/>
        <v>0.012351326623970723</v>
      </c>
      <c r="O125" s="16">
        <v>1234</v>
      </c>
      <c r="P125" s="16">
        <v>245</v>
      </c>
      <c r="Q125" s="16">
        <v>126</v>
      </c>
      <c r="R125" s="16">
        <v>39</v>
      </c>
      <c r="S125" s="16">
        <v>37</v>
      </c>
      <c r="T125" s="16">
        <v>85</v>
      </c>
      <c r="U125" s="16">
        <v>11</v>
      </c>
      <c r="V125" s="16">
        <v>206</v>
      </c>
      <c r="W125" s="16">
        <v>39</v>
      </c>
      <c r="X125" s="16">
        <v>1766</v>
      </c>
      <c r="Y125" s="16">
        <v>41</v>
      </c>
      <c r="Z125" s="16">
        <v>2186</v>
      </c>
      <c r="AA125" s="16">
        <v>2186</v>
      </c>
      <c r="AB125" s="16">
        <v>1474</v>
      </c>
      <c r="AC125" s="16">
        <v>231</v>
      </c>
      <c r="AD125" s="16">
        <v>212</v>
      </c>
      <c r="AE125" s="16">
        <v>15</v>
      </c>
      <c r="AF125" s="16">
        <v>27</v>
      </c>
      <c r="AG125" s="16">
        <v>227</v>
      </c>
      <c r="AH125" s="16">
        <v>33.1</v>
      </c>
      <c r="AI125" s="16">
        <v>135</v>
      </c>
      <c r="AJ125" s="16">
        <v>414</v>
      </c>
      <c r="AK125" s="16">
        <v>674</v>
      </c>
      <c r="AL125" s="16">
        <v>411</v>
      </c>
      <c r="AM125" s="16">
        <v>1634</v>
      </c>
      <c r="AN125" s="16">
        <v>4132</v>
      </c>
      <c r="AO125" s="16">
        <v>2663</v>
      </c>
      <c r="AP125" s="16">
        <v>1422</v>
      </c>
      <c r="AQ125" s="16">
        <v>987</v>
      </c>
      <c r="AR125" s="16">
        <v>435</v>
      </c>
      <c r="AS125" s="16">
        <v>367</v>
      </c>
      <c r="AT125" s="16">
        <v>68</v>
      </c>
      <c r="AU125" s="16">
        <v>47</v>
      </c>
    </row>
    <row r="126" spans="1:47" ht="13.5">
      <c r="A126" s="18" t="s">
        <v>147</v>
      </c>
      <c r="B126" s="29">
        <f t="shared" si="13"/>
        <v>2122</v>
      </c>
      <c r="C126" s="31">
        <f t="shared" si="14"/>
        <v>0.014835164835164835</v>
      </c>
      <c r="D126" s="32">
        <f t="shared" si="15"/>
        <v>0.0117813383600377</v>
      </c>
      <c r="E126" s="31">
        <f t="shared" si="16"/>
        <v>0.18626373626373627</v>
      </c>
      <c r="F126" s="32">
        <f t="shared" si="17"/>
        <v>0.14278982092365694</v>
      </c>
      <c r="G126" s="31">
        <f t="shared" si="18"/>
        <v>0.7131868131868132</v>
      </c>
      <c r="H126" s="32">
        <f t="shared" si="19"/>
        <v>0.7690857681432611</v>
      </c>
      <c r="I126" s="31">
        <f t="shared" si="20"/>
        <v>0.04120879120879121</v>
      </c>
      <c r="J126" s="32">
        <f t="shared" si="21"/>
        <v>0.00706880301602262</v>
      </c>
      <c r="K126" s="31">
        <f t="shared" si="22"/>
        <v>0.03076923076923077</v>
      </c>
      <c r="L126" s="32">
        <f t="shared" si="23"/>
        <v>0.03958529688972667</v>
      </c>
      <c r="M126" s="31">
        <f t="shared" si="24"/>
        <v>0.013736263736263736</v>
      </c>
      <c r="N126" s="32">
        <f t="shared" si="25"/>
        <v>0.029688972667295005</v>
      </c>
      <c r="O126" s="16">
        <v>1298</v>
      </c>
      <c r="P126" s="16">
        <v>339</v>
      </c>
      <c r="Q126" s="16">
        <v>27</v>
      </c>
      <c r="R126" s="16">
        <v>75</v>
      </c>
      <c r="S126" s="16">
        <v>25</v>
      </c>
      <c r="T126" s="16">
        <v>56</v>
      </c>
      <c r="U126" s="16">
        <v>6</v>
      </c>
      <c r="V126" s="16">
        <v>277</v>
      </c>
      <c r="W126" s="16">
        <v>62</v>
      </c>
      <c r="X126" s="16">
        <v>1820</v>
      </c>
      <c r="Y126" s="16">
        <v>97</v>
      </c>
      <c r="Z126" s="16">
        <v>2175</v>
      </c>
      <c r="AA126" s="16">
        <v>2122</v>
      </c>
      <c r="AB126" s="16">
        <v>1632</v>
      </c>
      <c r="AC126" s="16">
        <v>303</v>
      </c>
      <c r="AD126" s="16">
        <v>25</v>
      </c>
      <c r="AE126" s="16">
        <v>15</v>
      </c>
      <c r="AF126" s="16">
        <v>63</v>
      </c>
      <c r="AG126" s="16">
        <v>84</v>
      </c>
      <c r="AH126" s="16">
        <v>28.1</v>
      </c>
      <c r="AI126" s="16">
        <v>53</v>
      </c>
      <c r="AJ126" s="16">
        <v>405</v>
      </c>
      <c r="AK126" s="16">
        <v>673</v>
      </c>
      <c r="AL126" s="16">
        <v>358</v>
      </c>
      <c r="AM126" s="16">
        <v>1489</v>
      </c>
      <c r="AN126" s="16">
        <v>3866</v>
      </c>
      <c r="AO126" s="16">
        <v>2238</v>
      </c>
      <c r="AP126" s="16">
        <v>1414</v>
      </c>
      <c r="AQ126" s="16">
        <v>792</v>
      </c>
      <c r="AR126" s="16">
        <v>622</v>
      </c>
      <c r="AS126" s="16">
        <v>484</v>
      </c>
      <c r="AT126" s="16">
        <v>138</v>
      </c>
      <c r="AU126" s="16">
        <v>214</v>
      </c>
    </row>
    <row r="127" spans="1:47" ht="13.5">
      <c r="A127" s="18" t="s">
        <v>183</v>
      </c>
      <c r="B127" s="29">
        <f t="shared" si="13"/>
        <v>2093</v>
      </c>
      <c r="C127" s="31">
        <f t="shared" si="14"/>
        <v>0.026656511805026657</v>
      </c>
      <c r="D127" s="32">
        <f t="shared" si="15"/>
        <v>0.03248924988055423</v>
      </c>
      <c r="E127" s="31">
        <f t="shared" si="16"/>
        <v>0.03427265803503427</v>
      </c>
      <c r="F127" s="32">
        <f t="shared" si="17"/>
        <v>0.07835642618251314</v>
      </c>
      <c r="G127" s="31">
        <f t="shared" si="18"/>
        <v>0.9002284843869002</v>
      </c>
      <c r="H127" s="32">
        <f t="shared" si="19"/>
        <v>0.8064978499761108</v>
      </c>
      <c r="I127" s="31">
        <f t="shared" si="20"/>
        <v>0.006092916984006093</v>
      </c>
      <c r="J127" s="32">
        <f t="shared" si="21"/>
        <v>0.0023889154323936935</v>
      </c>
      <c r="K127" s="31">
        <f t="shared" si="22"/>
        <v>0.028941355674028942</v>
      </c>
      <c r="L127" s="32">
        <f t="shared" si="23"/>
        <v>0.07453416149068323</v>
      </c>
      <c r="M127" s="31">
        <f t="shared" si="24"/>
        <v>0.003808073115003808</v>
      </c>
      <c r="N127" s="32">
        <f t="shared" si="25"/>
        <v>0.005733397037744864</v>
      </c>
      <c r="O127" s="16">
        <v>1182</v>
      </c>
      <c r="P127" s="16">
        <v>45</v>
      </c>
      <c r="Q127" s="16">
        <v>35</v>
      </c>
      <c r="R127" s="16">
        <v>8</v>
      </c>
      <c r="S127" s="16">
        <v>5</v>
      </c>
      <c r="T127" s="16">
        <v>38</v>
      </c>
      <c r="U127" s="16">
        <v>5</v>
      </c>
      <c r="V127" s="16">
        <v>34</v>
      </c>
      <c r="W127" s="16">
        <v>11</v>
      </c>
      <c r="X127" s="16">
        <v>1313</v>
      </c>
      <c r="Y127" s="16">
        <v>81</v>
      </c>
      <c r="Z127" s="16">
        <v>2145</v>
      </c>
      <c r="AA127" s="16">
        <v>2093</v>
      </c>
      <c r="AB127" s="16">
        <v>1688</v>
      </c>
      <c r="AC127" s="16">
        <v>164</v>
      </c>
      <c r="AD127" s="16">
        <v>68</v>
      </c>
      <c r="AE127" s="16">
        <v>5</v>
      </c>
      <c r="AF127" s="16">
        <v>12</v>
      </c>
      <c r="AG127" s="16">
        <v>156</v>
      </c>
      <c r="AH127" s="16">
        <v>26.5</v>
      </c>
      <c r="AI127" s="16">
        <v>18</v>
      </c>
      <c r="AJ127" s="16">
        <v>265</v>
      </c>
      <c r="AK127" s="16">
        <v>875</v>
      </c>
      <c r="AL127" s="16">
        <v>394</v>
      </c>
      <c r="AM127" s="16">
        <v>1552</v>
      </c>
      <c r="AN127" s="16">
        <v>4111</v>
      </c>
      <c r="AO127" s="16">
        <v>2761</v>
      </c>
      <c r="AP127" s="16">
        <v>1116</v>
      </c>
      <c r="AQ127" s="16">
        <v>571</v>
      </c>
      <c r="AR127" s="16">
        <v>545</v>
      </c>
      <c r="AS127" s="16">
        <v>433</v>
      </c>
      <c r="AT127" s="16">
        <v>112</v>
      </c>
      <c r="AU127" s="16">
        <v>234</v>
      </c>
    </row>
    <row r="128" spans="1:47" ht="13.5">
      <c r="A128" s="18" t="s">
        <v>86</v>
      </c>
      <c r="B128" s="29">
        <f t="shared" si="13"/>
        <v>2079</v>
      </c>
      <c r="C128" s="31">
        <f t="shared" si="14"/>
        <v>0.04386484884410195</v>
      </c>
      <c r="D128" s="32">
        <f t="shared" si="15"/>
        <v>0.05627705627705628</v>
      </c>
      <c r="E128" s="31">
        <f t="shared" si="16"/>
        <v>0.14107883817427386</v>
      </c>
      <c r="F128" s="32">
        <f t="shared" si="17"/>
        <v>0.13131313131313133</v>
      </c>
      <c r="G128" s="31">
        <f t="shared" si="18"/>
        <v>0.7605216360403082</v>
      </c>
      <c r="H128" s="32">
        <f t="shared" si="19"/>
        <v>0.7205387205387206</v>
      </c>
      <c r="I128" s="31">
        <f t="shared" si="20"/>
        <v>0.024896265560165973</v>
      </c>
      <c r="J128" s="32">
        <f t="shared" si="21"/>
        <v>0.021164021164021163</v>
      </c>
      <c r="K128" s="31">
        <f t="shared" si="22"/>
        <v>0.014226437462951986</v>
      </c>
      <c r="L128" s="32">
        <f t="shared" si="23"/>
        <v>0.04184704184704185</v>
      </c>
      <c r="M128" s="31">
        <f t="shared" si="24"/>
        <v>0.015411973918197985</v>
      </c>
      <c r="N128" s="32">
        <f t="shared" si="25"/>
        <v>0.02886002886002886</v>
      </c>
      <c r="O128" s="16">
        <v>1283</v>
      </c>
      <c r="P128" s="16">
        <v>238</v>
      </c>
      <c r="Q128" s="16">
        <v>74</v>
      </c>
      <c r="R128" s="16">
        <v>42</v>
      </c>
      <c r="S128" s="16">
        <v>26</v>
      </c>
      <c r="T128" s="16">
        <v>24</v>
      </c>
      <c r="U128" s="16">
        <v>8</v>
      </c>
      <c r="V128" s="16">
        <v>180</v>
      </c>
      <c r="W128" s="16">
        <v>58</v>
      </c>
      <c r="X128" s="16">
        <v>1687</v>
      </c>
      <c r="Y128" s="16">
        <v>81</v>
      </c>
      <c r="Z128" s="16">
        <v>2097</v>
      </c>
      <c r="AA128" s="16">
        <v>2079</v>
      </c>
      <c r="AB128" s="16">
        <v>1498</v>
      </c>
      <c r="AC128" s="16">
        <v>273</v>
      </c>
      <c r="AD128" s="16">
        <v>117</v>
      </c>
      <c r="AE128" s="16">
        <v>44</v>
      </c>
      <c r="AF128" s="16">
        <v>60</v>
      </c>
      <c r="AG128" s="16">
        <v>87</v>
      </c>
      <c r="AH128" s="16">
        <v>26.6</v>
      </c>
      <c r="AI128" s="16">
        <v>72</v>
      </c>
      <c r="AJ128" s="16">
        <v>621</v>
      </c>
      <c r="AK128" s="16">
        <v>701</v>
      </c>
      <c r="AL128" s="16">
        <v>220</v>
      </c>
      <c r="AM128" s="16">
        <v>1614</v>
      </c>
      <c r="AN128" s="16">
        <v>3393</v>
      </c>
      <c r="AO128" s="16">
        <v>1684</v>
      </c>
      <c r="AP128" s="16">
        <v>1569</v>
      </c>
      <c r="AQ128" s="16">
        <v>570</v>
      </c>
      <c r="AR128" s="16">
        <v>999</v>
      </c>
      <c r="AS128" s="16">
        <v>844</v>
      </c>
      <c r="AT128" s="16">
        <v>155</v>
      </c>
      <c r="AU128" s="16">
        <v>140</v>
      </c>
    </row>
    <row r="129" spans="1:47" ht="13.5">
      <c r="A129" s="18" t="s">
        <v>273</v>
      </c>
      <c r="B129" s="29">
        <f t="shared" si="13"/>
        <v>1974</v>
      </c>
      <c r="C129" s="31">
        <f t="shared" si="14"/>
        <v>0.014918190567853706</v>
      </c>
      <c r="D129" s="32">
        <f t="shared" si="15"/>
        <v>0</v>
      </c>
      <c r="E129" s="31">
        <f t="shared" si="16"/>
        <v>0.0519730510105871</v>
      </c>
      <c r="F129" s="32">
        <f t="shared" si="17"/>
        <v>0.05521783181357649</v>
      </c>
      <c r="G129" s="31">
        <f t="shared" si="18"/>
        <v>0.8070259865255053</v>
      </c>
      <c r="H129" s="32">
        <f t="shared" si="19"/>
        <v>0.7983789260385005</v>
      </c>
      <c r="I129" s="31">
        <f t="shared" si="20"/>
        <v>0.04427333974975938</v>
      </c>
      <c r="J129" s="32">
        <f t="shared" si="21"/>
        <v>0.034954407294832825</v>
      </c>
      <c r="K129" s="31">
        <f t="shared" si="22"/>
        <v>0.06929740134744947</v>
      </c>
      <c r="L129" s="32">
        <f t="shared" si="23"/>
        <v>0.11144883485309018</v>
      </c>
      <c r="M129" s="31">
        <f t="shared" si="24"/>
        <v>0.012512030798845043</v>
      </c>
      <c r="N129" s="32">
        <f t="shared" si="25"/>
        <v>0</v>
      </c>
      <c r="O129" s="16">
        <v>1677</v>
      </c>
      <c r="P129" s="16">
        <v>108</v>
      </c>
      <c r="Q129" s="16">
        <v>31</v>
      </c>
      <c r="R129" s="16">
        <v>92</v>
      </c>
      <c r="S129" s="16">
        <v>26</v>
      </c>
      <c r="T129" s="16">
        <v>144</v>
      </c>
      <c r="U129" s="16">
        <v>11</v>
      </c>
      <c r="V129" s="16">
        <v>82</v>
      </c>
      <c r="W129" s="16">
        <v>26</v>
      </c>
      <c r="X129" s="16">
        <v>2078</v>
      </c>
      <c r="Y129" s="16">
        <v>97</v>
      </c>
      <c r="Z129" s="16">
        <v>2008</v>
      </c>
      <c r="AA129" s="16">
        <v>1974</v>
      </c>
      <c r="AB129" s="16">
        <v>1576</v>
      </c>
      <c r="AC129" s="16">
        <v>109</v>
      </c>
      <c r="AD129" s="16">
        <v>0</v>
      </c>
      <c r="AE129" s="16">
        <v>69</v>
      </c>
      <c r="AF129" s="16">
        <v>0</v>
      </c>
      <c r="AG129" s="16">
        <v>220</v>
      </c>
      <c r="AH129" s="16">
        <v>26.1</v>
      </c>
      <c r="AI129" s="16">
        <v>47</v>
      </c>
      <c r="AJ129" s="16">
        <v>336</v>
      </c>
      <c r="AK129" s="16">
        <v>630</v>
      </c>
      <c r="AL129" s="16">
        <v>724</v>
      </c>
      <c r="AM129" s="16">
        <v>1737</v>
      </c>
      <c r="AN129" s="16">
        <v>4331</v>
      </c>
      <c r="AO129" s="16">
        <v>3109</v>
      </c>
      <c r="AP129" s="16">
        <v>1166</v>
      </c>
      <c r="AQ129" s="16">
        <v>498</v>
      </c>
      <c r="AR129" s="16">
        <v>668</v>
      </c>
      <c r="AS129" s="16">
        <v>436</v>
      </c>
      <c r="AT129" s="16">
        <v>232</v>
      </c>
      <c r="AU129" s="16">
        <v>56</v>
      </c>
    </row>
    <row r="130" spans="1:47" ht="13.5">
      <c r="A130" s="18" t="s">
        <v>306</v>
      </c>
      <c r="B130" s="29">
        <f t="shared" si="13"/>
        <v>1921</v>
      </c>
      <c r="C130" s="31">
        <f t="shared" si="14"/>
        <v>0.06563706563706563</v>
      </c>
      <c r="D130" s="32">
        <f t="shared" si="15"/>
        <v>0.05986465382613222</v>
      </c>
      <c r="E130" s="31">
        <f t="shared" si="16"/>
        <v>0.0978120978120978</v>
      </c>
      <c r="F130" s="32">
        <f t="shared" si="17"/>
        <v>0.22540343571056742</v>
      </c>
      <c r="G130" s="31">
        <f t="shared" si="18"/>
        <v>0.6898326898326899</v>
      </c>
      <c r="H130" s="32">
        <f t="shared" si="19"/>
        <v>0.6090577824049974</v>
      </c>
      <c r="I130" s="31">
        <f t="shared" si="20"/>
        <v>0.06306306306306306</v>
      </c>
      <c r="J130" s="32">
        <f t="shared" si="21"/>
        <v>0.05309734513274336</v>
      </c>
      <c r="K130" s="31">
        <f t="shared" si="22"/>
        <v>0.08365508365508366</v>
      </c>
      <c r="L130" s="32">
        <f t="shared" si="23"/>
        <v>0.04476834981780323</v>
      </c>
      <c r="M130" s="31">
        <f t="shared" si="24"/>
        <v>0</v>
      </c>
      <c r="N130" s="32">
        <f t="shared" si="25"/>
        <v>0.007808433107756377</v>
      </c>
      <c r="O130" s="16">
        <v>536</v>
      </c>
      <c r="P130" s="16">
        <v>76</v>
      </c>
      <c r="Q130" s="16">
        <v>51</v>
      </c>
      <c r="R130" s="16">
        <v>49</v>
      </c>
      <c r="S130" s="16">
        <v>0</v>
      </c>
      <c r="T130" s="16">
        <v>65</v>
      </c>
      <c r="U130" s="16">
        <v>0</v>
      </c>
      <c r="V130" s="16">
        <v>59</v>
      </c>
      <c r="W130" s="16">
        <v>17</v>
      </c>
      <c r="X130" s="16">
        <v>777</v>
      </c>
      <c r="Y130" s="16">
        <v>85</v>
      </c>
      <c r="Z130" s="16">
        <v>1932</v>
      </c>
      <c r="AA130" s="16">
        <v>1921</v>
      </c>
      <c r="AB130" s="16">
        <v>1170</v>
      </c>
      <c r="AC130" s="16">
        <v>433</v>
      </c>
      <c r="AD130" s="16">
        <v>115</v>
      </c>
      <c r="AE130" s="16">
        <v>102</v>
      </c>
      <c r="AF130" s="16">
        <v>15</v>
      </c>
      <c r="AG130" s="16">
        <v>86</v>
      </c>
      <c r="AH130" s="16">
        <v>31.9</v>
      </c>
      <c r="AI130" s="16">
        <v>91</v>
      </c>
      <c r="AJ130" s="16">
        <v>175</v>
      </c>
      <c r="AK130" s="16">
        <v>456</v>
      </c>
      <c r="AL130" s="16">
        <v>477</v>
      </c>
      <c r="AM130" s="16">
        <v>1199</v>
      </c>
      <c r="AN130" s="16">
        <v>3827</v>
      </c>
      <c r="AO130" s="16">
        <v>2434</v>
      </c>
      <c r="AP130" s="16">
        <v>1286</v>
      </c>
      <c r="AQ130" s="16">
        <v>970</v>
      </c>
      <c r="AR130" s="16">
        <v>316</v>
      </c>
      <c r="AS130" s="16">
        <v>199</v>
      </c>
      <c r="AT130" s="16">
        <v>117</v>
      </c>
      <c r="AU130" s="16">
        <v>107</v>
      </c>
    </row>
    <row r="131" spans="1:47" ht="13.5">
      <c r="A131" s="18" t="s">
        <v>88</v>
      </c>
      <c r="B131" s="29">
        <f t="shared" si="13"/>
        <v>1915</v>
      </c>
      <c r="C131" s="31">
        <f t="shared" si="14"/>
        <v>0.0814207650273224</v>
      </c>
      <c r="D131" s="32">
        <f t="shared" si="15"/>
        <v>0.12741514360313316</v>
      </c>
      <c r="E131" s="31">
        <f t="shared" si="16"/>
        <v>0.15027322404371585</v>
      </c>
      <c r="F131" s="32">
        <f t="shared" si="17"/>
        <v>0.202088772845953</v>
      </c>
      <c r="G131" s="31">
        <f t="shared" si="18"/>
        <v>0.7032786885245902</v>
      </c>
      <c r="H131" s="32">
        <f t="shared" si="19"/>
        <v>0.6172323759791123</v>
      </c>
      <c r="I131" s="31">
        <f t="shared" si="20"/>
        <v>0.03333333333333333</v>
      </c>
      <c r="J131" s="32">
        <f t="shared" si="21"/>
        <v>0.010966057441253264</v>
      </c>
      <c r="K131" s="31">
        <f t="shared" si="22"/>
        <v>0.022950819672131147</v>
      </c>
      <c r="L131" s="32">
        <f t="shared" si="23"/>
        <v>0.02349869451697128</v>
      </c>
      <c r="M131" s="31">
        <f t="shared" si="24"/>
        <v>0.008743169398907104</v>
      </c>
      <c r="N131" s="32">
        <f t="shared" si="25"/>
        <v>0.018798955613577025</v>
      </c>
      <c r="O131" s="16">
        <v>1287</v>
      </c>
      <c r="P131" s="16">
        <v>275</v>
      </c>
      <c r="Q131" s="16">
        <v>149</v>
      </c>
      <c r="R131" s="16">
        <v>61</v>
      </c>
      <c r="S131" s="16">
        <v>16</v>
      </c>
      <c r="T131" s="16">
        <v>42</v>
      </c>
      <c r="U131" s="16">
        <v>0</v>
      </c>
      <c r="V131" s="16">
        <v>257</v>
      </c>
      <c r="W131" s="16">
        <v>18</v>
      </c>
      <c r="X131" s="16">
        <v>1830</v>
      </c>
      <c r="Y131" s="16">
        <v>81</v>
      </c>
      <c r="Z131" s="16">
        <v>1945</v>
      </c>
      <c r="AA131" s="16">
        <v>1915</v>
      </c>
      <c r="AB131" s="16">
        <v>1182</v>
      </c>
      <c r="AC131" s="16">
        <v>387</v>
      </c>
      <c r="AD131" s="16">
        <v>244</v>
      </c>
      <c r="AE131" s="16">
        <v>21</v>
      </c>
      <c r="AF131" s="16">
        <v>36</v>
      </c>
      <c r="AG131" s="16">
        <v>45</v>
      </c>
      <c r="AH131" s="16">
        <v>30.3</v>
      </c>
      <c r="AI131" s="16">
        <v>52</v>
      </c>
      <c r="AJ131" s="16">
        <v>380</v>
      </c>
      <c r="AK131" s="16">
        <v>556</v>
      </c>
      <c r="AL131" s="16">
        <v>314</v>
      </c>
      <c r="AM131" s="16">
        <v>1302</v>
      </c>
      <c r="AN131" s="16">
        <v>3771</v>
      </c>
      <c r="AO131" s="16">
        <v>2427</v>
      </c>
      <c r="AP131" s="16">
        <v>1211</v>
      </c>
      <c r="AQ131" s="16">
        <v>557</v>
      </c>
      <c r="AR131" s="16">
        <v>654</v>
      </c>
      <c r="AS131" s="16">
        <v>646</v>
      </c>
      <c r="AT131" s="16">
        <v>8</v>
      </c>
      <c r="AU131" s="16">
        <v>133</v>
      </c>
    </row>
    <row r="132" spans="1:47" ht="13.5">
      <c r="A132" s="18" t="s">
        <v>279</v>
      </c>
      <c r="B132" s="29">
        <f t="shared" si="13"/>
        <v>1913</v>
      </c>
      <c r="C132" s="31">
        <f t="shared" si="14"/>
        <v>0</v>
      </c>
      <c r="D132" s="32">
        <f t="shared" si="15"/>
        <v>0.01097752221641401</v>
      </c>
      <c r="E132" s="31">
        <f t="shared" si="16"/>
        <v>0.08005427408412483</v>
      </c>
      <c r="F132" s="32">
        <f t="shared" si="17"/>
        <v>0.1427077888133821</v>
      </c>
      <c r="G132" s="31">
        <f t="shared" si="18"/>
        <v>0.7829036635006784</v>
      </c>
      <c r="H132" s="32">
        <f t="shared" si="19"/>
        <v>0.7077888133821223</v>
      </c>
      <c r="I132" s="31">
        <f t="shared" si="20"/>
        <v>0.08683853459972862</v>
      </c>
      <c r="J132" s="32">
        <f t="shared" si="21"/>
        <v>0.0690015682174595</v>
      </c>
      <c r="K132" s="31">
        <f t="shared" si="22"/>
        <v>0.021709633649932156</v>
      </c>
      <c r="L132" s="32">
        <f t="shared" si="23"/>
        <v>0.06377417668583377</v>
      </c>
      <c r="M132" s="31">
        <f t="shared" si="24"/>
        <v>0.028493894165535955</v>
      </c>
      <c r="N132" s="32">
        <f t="shared" si="25"/>
        <v>0.00575013068478829</v>
      </c>
      <c r="O132" s="16">
        <v>1154</v>
      </c>
      <c r="P132" s="16">
        <v>118</v>
      </c>
      <c r="Q132" s="16">
        <v>0</v>
      </c>
      <c r="R132" s="16">
        <v>128</v>
      </c>
      <c r="S132" s="16">
        <v>42</v>
      </c>
      <c r="T132" s="16">
        <v>32</v>
      </c>
      <c r="U132" s="16">
        <v>26</v>
      </c>
      <c r="V132" s="16">
        <v>111</v>
      </c>
      <c r="W132" s="16">
        <v>7</v>
      </c>
      <c r="X132" s="16">
        <v>1474</v>
      </c>
      <c r="Y132" s="16">
        <v>95</v>
      </c>
      <c r="Z132" s="16">
        <v>1965</v>
      </c>
      <c r="AA132" s="16">
        <v>1913</v>
      </c>
      <c r="AB132" s="16">
        <v>1354</v>
      </c>
      <c r="AC132" s="16">
        <v>273</v>
      </c>
      <c r="AD132" s="16">
        <v>21</v>
      </c>
      <c r="AE132" s="16">
        <v>132</v>
      </c>
      <c r="AF132" s="16">
        <v>11</v>
      </c>
      <c r="AG132" s="16">
        <v>122</v>
      </c>
      <c r="AH132" s="16">
        <v>29.3</v>
      </c>
      <c r="AI132" s="16">
        <v>93</v>
      </c>
      <c r="AJ132" s="16">
        <v>746</v>
      </c>
      <c r="AK132" s="16">
        <v>751</v>
      </c>
      <c r="AL132" s="16">
        <v>328</v>
      </c>
      <c r="AM132" s="16">
        <v>1918</v>
      </c>
      <c r="AN132" s="16">
        <v>4319</v>
      </c>
      <c r="AO132" s="16">
        <v>1946</v>
      </c>
      <c r="AP132" s="16">
        <v>2311</v>
      </c>
      <c r="AQ132" s="16">
        <v>851</v>
      </c>
      <c r="AR132" s="16">
        <v>1460</v>
      </c>
      <c r="AS132" s="16">
        <v>1201</v>
      </c>
      <c r="AT132" s="16">
        <v>259</v>
      </c>
      <c r="AU132" s="16">
        <v>62</v>
      </c>
    </row>
    <row r="133" spans="1:47" ht="13.5">
      <c r="A133" s="18" t="s">
        <v>50</v>
      </c>
      <c r="B133" s="29">
        <f t="shared" si="13"/>
        <v>1859</v>
      </c>
      <c r="C133" s="31">
        <f t="shared" si="14"/>
        <v>0</v>
      </c>
      <c r="D133" s="32">
        <f t="shared" si="15"/>
        <v>0</v>
      </c>
      <c r="E133" s="31">
        <f t="shared" si="16"/>
        <v>0.11411706837186424</v>
      </c>
      <c r="F133" s="32">
        <f t="shared" si="17"/>
        <v>0.07799892415277031</v>
      </c>
      <c r="G133" s="31">
        <f t="shared" si="18"/>
        <v>0.4367929168716183</v>
      </c>
      <c r="H133" s="32">
        <f t="shared" si="19"/>
        <v>0.5927918235610543</v>
      </c>
      <c r="I133" s="31">
        <f t="shared" si="20"/>
        <v>0.40678799803246435</v>
      </c>
      <c r="J133" s="32">
        <f t="shared" si="21"/>
        <v>0.2727272727272727</v>
      </c>
      <c r="K133" s="31">
        <f t="shared" si="22"/>
        <v>0.03984259714707329</v>
      </c>
      <c r="L133" s="32">
        <f t="shared" si="23"/>
        <v>0.029585798816568046</v>
      </c>
      <c r="M133" s="31">
        <f t="shared" si="24"/>
        <v>0.002459419576979833</v>
      </c>
      <c r="N133" s="32">
        <f t="shared" si="25"/>
        <v>0.02689618074233459</v>
      </c>
      <c r="O133" s="16">
        <v>888</v>
      </c>
      <c r="P133" s="16">
        <v>232</v>
      </c>
      <c r="Q133" s="16">
        <v>0</v>
      </c>
      <c r="R133" s="16">
        <v>827</v>
      </c>
      <c r="S133" s="16">
        <v>5</v>
      </c>
      <c r="T133" s="16">
        <v>81</v>
      </c>
      <c r="U133" s="16">
        <v>0</v>
      </c>
      <c r="V133" s="16">
        <v>182</v>
      </c>
      <c r="W133" s="16">
        <v>50</v>
      </c>
      <c r="X133" s="16">
        <v>2033</v>
      </c>
      <c r="Y133" s="16">
        <v>55</v>
      </c>
      <c r="Z133" s="16">
        <v>1897</v>
      </c>
      <c r="AA133" s="16">
        <v>1859</v>
      </c>
      <c r="AB133" s="16">
        <v>1102</v>
      </c>
      <c r="AC133" s="16">
        <v>145</v>
      </c>
      <c r="AD133" s="16">
        <v>0</v>
      </c>
      <c r="AE133" s="16">
        <v>507</v>
      </c>
      <c r="AF133" s="16">
        <v>50</v>
      </c>
      <c r="AG133" s="16">
        <v>55</v>
      </c>
      <c r="AH133" s="16">
        <v>15.7</v>
      </c>
      <c r="AI133" s="16">
        <v>10</v>
      </c>
      <c r="AJ133" s="16">
        <v>343</v>
      </c>
      <c r="AK133" s="16">
        <v>248</v>
      </c>
      <c r="AL133" s="16">
        <v>204</v>
      </c>
      <c r="AM133" s="16">
        <v>805</v>
      </c>
      <c r="AN133" s="16">
        <v>2949</v>
      </c>
      <c r="AO133" s="16">
        <v>1286</v>
      </c>
      <c r="AP133" s="16">
        <v>1556</v>
      </c>
      <c r="AQ133" s="16">
        <v>497</v>
      </c>
      <c r="AR133" s="16">
        <v>1059</v>
      </c>
      <c r="AS133" s="16">
        <v>771</v>
      </c>
      <c r="AT133" s="16">
        <v>288</v>
      </c>
      <c r="AU133" s="16">
        <v>107</v>
      </c>
    </row>
    <row r="134" spans="1:47" ht="13.5">
      <c r="A134" s="18" t="s">
        <v>255</v>
      </c>
      <c r="B134" s="29">
        <f t="shared" si="13"/>
        <v>1849</v>
      </c>
      <c r="C134" s="31">
        <f t="shared" si="14"/>
        <v>0.0391566265060241</v>
      </c>
      <c r="D134" s="32">
        <f t="shared" si="15"/>
        <v>0.058950784207679824</v>
      </c>
      <c r="E134" s="31">
        <f t="shared" si="16"/>
        <v>0.10963855421686747</v>
      </c>
      <c r="F134" s="32">
        <f t="shared" si="17"/>
        <v>0.11357490535424554</v>
      </c>
      <c r="G134" s="31">
        <f t="shared" si="18"/>
        <v>0.7530120481927711</v>
      </c>
      <c r="H134" s="32">
        <f t="shared" si="19"/>
        <v>0.7701460248783126</v>
      </c>
      <c r="I134" s="31">
        <f t="shared" si="20"/>
        <v>0.0391566265060241</v>
      </c>
      <c r="J134" s="32">
        <f t="shared" si="21"/>
        <v>0.009734991887506761</v>
      </c>
      <c r="K134" s="31">
        <f t="shared" si="22"/>
        <v>0.03795180722891566</v>
      </c>
      <c r="L134" s="32">
        <f t="shared" si="23"/>
        <v>0.03731746890210925</v>
      </c>
      <c r="M134" s="31">
        <f t="shared" si="24"/>
        <v>0.02108433734939759</v>
      </c>
      <c r="N134" s="32">
        <f t="shared" si="25"/>
        <v>0.010275824770146024</v>
      </c>
      <c r="O134" s="16">
        <v>1250</v>
      </c>
      <c r="P134" s="16">
        <v>182</v>
      </c>
      <c r="Q134" s="16">
        <v>65</v>
      </c>
      <c r="R134" s="16">
        <v>65</v>
      </c>
      <c r="S134" s="16">
        <v>35</v>
      </c>
      <c r="T134" s="16">
        <v>63</v>
      </c>
      <c r="U134" s="16">
        <v>14</v>
      </c>
      <c r="V134" s="16">
        <v>135</v>
      </c>
      <c r="W134" s="16">
        <v>47</v>
      </c>
      <c r="X134" s="16">
        <v>1660</v>
      </c>
      <c r="Y134" s="16">
        <v>13</v>
      </c>
      <c r="Z134" s="16">
        <v>1895</v>
      </c>
      <c r="AA134" s="16">
        <v>1849</v>
      </c>
      <c r="AB134" s="16">
        <v>1424</v>
      </c>
      <c r="AC134" s="16">
        <v>210</v>
      </c>
      <c r="AD134" s="16">
        <v>109</v>
      </c>
      <c r="AE134" s="16">
        <v>18</v>
      </c>
      <c r="AF134" s="16">
        <v>19</v>
      </c>
      <c r="AG134" s="16">
        <v>69</v>
      </c>
      <c r="AH134" s="16">
        <v>28.6</v>
      </c>
      <c r="AI134" s="16">
        <v>88</v>
      </c>
      <c r="AJ134" s="16">
        <v>673</v>
      </c>
      <c r="AK134" s="16">
        <v>555</v>
      </c>
      <c r="AL134" s="16">
        <v>266</v>
      </c>
      <c r="AM134" s="16">
        <v>1582</v>
      </c>
      <c r="AN134" s="16">
        <v>3544</v>
      </c>
      <c r="AO134" s="16">
        <v>1962</v>
      </c>
      <c r="AP134" s="16">
        <v>1558</v>
      </c>
      <c r="AQ134" s="16">
        <v>1119</v>
      </c>
      <c r="AR134" s="16">
        <v>439</v>
      </c>
      <c r="AS134" s="16">
        <v>338</v>
      </c>
      <c r="AT134" s="16">
        <v>101</v>
      </c>
      <c r="AU134" s="16">
        <v>24</v>
      </c>
    </row>
    <row r="135" spans="1:47" ht="13.5">
      <c r="A135" s="18" t="s">
        <v>61</v>
      </c>
      <c r="B135" s="29">
        <f aca="true" t="shared" si="26" ref="B135:B165">AA135</f>
        <v>1822</v>
      </c>
      <c r="C135" s="31">
        <f aca="true" t="shared" si="27" ref="C135:C165">Q135/X135</f>
        <v>0.06580493537015276</v>
      </c>
      <c r="D135" s="32">
        <f aca="true" t="shared" si="28" ref="D135:D165">AD135/AA135</f>
        <v>0.054884742041712405</v>
      </c>
      <c r="E135" s="31">
        <f aca="true" t="shared" si="29" ref="E135:E165">P135/X135</f>
        <v>0.23854289071680376</v>
      </c>
      <c r="F135" s="32">
        <f aca="true" t="shared" si="30" ref="F135:F165">AC135/AA135</f>
        <v>0.2349066959385291</v>
      </c>
      <c r="G135" s="31">
        <f aca="true" t="shared" si="31" ref="G135:G165">O135/X135</f>
        <v>0.6692126909518213</v>
      </c>
      <c r="H135" s="32">
        <f aca="true" t="shared" si="32" ref="H135:H165">AB135/AA135</f>
        <v>0.672338090010977</v>
      </c>
      <c r="I135" s="31">
        <f aca="true" t="shared" si="33" ref="I135:I165">R135/X135</f>
        <v>0.014688601645123384</v>
      </c>
      <c r="J135" s="32">
        <f aca="true" t="shared" si="34" ref="J135:J165">AE135/AA135</f>
        <v>0.026344676180021953</v>
      </c>
      <c r="K135" s="31">
        <f aca="true" t="shared" si="35" ref="K135:K165">T135/X135</f>
        <v>0.005875440658049354</v>
      </c>
      <c r="L135" s="32">
        <f aca="true" t="shared" si="36" ref="L135:L165">AG135/AA135</f>
        <v>0.011525795828759604</v>
      </c>
      <c r="M135" s="31">
        <f aca="true" t="shared" si="37" ref="M135:M165">S135/X135</f>
        <v>0.005875440658049354</v>
      </c>
      <c r="N135" s="32">
        <f aca="true" t="shared" si="38" ref="N135:N165">AF135/AA135</f>
        <v>0</v>
      </c>
      <c r="O135" s="16">
        <v>1139</v>
      </c>
      <c r="P135" s="16">
        <v>406</v>
      </c>
      <c r="Q135" s="16">
        <v>112</v>
      </c>
      <c r="R135" s="16">
        <v>25</v>
      </c>
      <c r="S135" s="16">
        <v>10</v>
      </c>
      <c r="T135" s="16">
        <v>10</v>
      </c>
      <c r="U135" s="16">
        <v>0</v>
      </c>
      <c r="V135" s="16">
        <v>274</v>
      </c>
      <c r="W135" s="16">
        <v>132</v>
      </c>
      <c r="X135" s="16">
        <v>1702</v>
      </c>
      <c r="Y135" s="16">
        <v>13</v>
      </c>
      <c r="Z135" s="16">
        <v>1878</v>
      </c>
      <c r="AA135" s="16">
        <v>1822</v>
      </c>
      <c r="AB135" s="16">
        <v>1225</v>
      </c>
      <c r="AC135" s="16">
        <v>428</v>
      </c>
      <c r="AD135" s="16">
        <v>100</v>
      </c>
      <c r="AE135" s="16">
        <v>48</v>
      </c>
      <c r="AF135" s="16">
        <v>0</v>
      </c>
      <c r="AG135" s="16">
        <v>21</v>
      </c>
      <c r="AH135" s="16">
        <v>37.1</v>
      </c>
      <c r="AI135" s="16">
        <v>50</v>
      </c>
      <c r="AJ135" s="16">
        <v>371</v>
      </c>
      <c r="AK135" s="16">
        <v>464</v>
      </c>
      <c r="AL135" s="16">
        <v>567</v>
      </c>
      <c r="AM135" s="16">
        <v>1452</v>
      </c>
      <c r="AN135" s="16">
        <v>4649</v>
      </c>
      <c r="AO135" s="16">
        <v>2755</v>
      </c>
      <c r="AP135" s="16">
        <v>1790</v>
      </c>
      <c r="AQ135" s="16">
        <v>848</v>
      </c>
      <c r="AR135" s="16">
        <v>942</v>
      </c>
      <c r="AS135" s="16">
        <v>885</v>
      </c>
      <c r="AT135" s="16">
        <v>57</v>
      </c>
      <c r="AU135" s="16">
        <v>104</v>
      </c>
    </row>
    <row r="136" spans="1:47" ht="13.5">
      <c r="A136" s="18" t="s">
        <v>117</v>
      </c>
      <c r="B136" s="29">
        <f t="shared" si="26"/>
        <v>1755</v>
      </c>
      <c r="C136" s="31">
        <f t="shared" si="27"/>
        <v>0.038834951456310676</v>
      </c>
      <c r="D136" s="32">
        <f t="shared" si="28"/>
        <v>0.020512820512820513</v>
      </c>
      <c r="E136" s="31">
        <f t="shared" si="29"/>
        <v>0.1553398058252427</v>
      </c>
      <c r="F136" s="32">
        <f t="shared" si="30"/>
        <v>0.0849002849002849</v>
      </c>
      <c r="G136" s="31">
        <f t="shared" si="31"/>
        <v>0.7275485436893204</v>
      </c>
      <c r="H136" s="32">
        <f t="shared" si="32"/>
        <v>0.8176638176638177</v>
      </c>
      <c r="I136" s="31">
        <f t="shared" si="33"/>
        <v>0.032766990291262135</v>
      </c>
      <c r="J136" s="32">
        <f t="shared" si="34"/>
        <v>0.03133903133903134</v>
      </c>
      <c r="K136" s="31">
        <f t="shared" si="35"/>
        <v>0.0412621359223301</v>
      </c>
      <c r="L136" s="32">
        <f t="shared" si="36"/>
        <v>0.0301994301994302</v>
      </c>
      <c r="M136" s="31">
        <f t="shared" si="37"/>
        <v>0.00424757281553398</v>
      </c>
      <c r="N136" s="32">
        <f t="shared" si="38"/>
        <v>0.015384615384615385</v>
      </c>
      <c r="O136" s="16">
        <v>1199</v>
      </c>
      <c r="P136" s="16">
        <v>256</v>
      </c>
      <c r="Q136" s="16">
        <v>64</v>
      </c>
      <c r="R136" s="16">
        <v>54</v>
      </c>
      <c r="S136" s="16">
        <v>7</v>
      </c>
      <c r="T136" s="16">
        <v>68</v>
      </c>
      <c r="U136" s="16">
        <v>0</v>
      </c>
      <c r="V136" s="16">
        <v>217</v>
      </c>
      <c r="W136" s="16">
        <v>39</v>
      </c>
      <c r="X136" s="16">
        <v>1648</v>
      </c>
      <c r="Y136" s="16">
        <v>13</v>
      </c>
      <c r="Z136" s="16">
        <v>1778</v>
      </c>
      <c r="AA136" s="16">
        <v>1755</v>
      </c>
      <c r="AB136" s="16">
        <v>1435</v>
      </c>
      <c r="AC136" s="16">
        <v>149</v>
      </c>
      <c r="AD136" s="16">
        <v>36</v>
      </c>
      <c r="AE136" s="16">
        <v>55</v>
      </c>
      <c r="AF136" s="16">
        <v>27</v>
      </c>
      <c r="AG136" s="16">
        <v>53</v>
      </c>
      <c r="AH136" s="16">
        <v>30.5</v>
      </c>
      <c r="AI136" s="16">
        <v>157</v>
      </c>
      <c r="AJ136" s="16">
        <v>529</v>
      </c>
      <c r="AK136" s="16">
        <v>582</v>
      </c>
      <c r="AL136" s="16">
        <v>249</v>
      </c>
      <c r="AM136" s="16">
        <v>1517</v>
      </c>
      <c r="AN136" s="16">
        <v>3185</v>
      </c>
      <c r="AO136" s="16">
        <v>1807</v>
      </c>
      <c r="AP136" s="16">
        <v>1327</v>
      </c>
      <c r="AQ136" s="16">
        <v>817</v>
      </c>
      <c r="AR136" s="16">
        <v>510</v>
      </c>
      <c r="AS136" s="16">
        <v>357</v>
      </c>
      <c r="AT136" s="16">
        <v>153</v>
      </c>
      <c r="AU136" s="16">
        <v>51</v>
      </c>
    </row>
    <row r="137" spans="1:47" s="20" customFormat="1" ht="13.5">
      <c r="A137" s="19" t="s">
        <v>358</v>
      </c>
      <c r="B137" s="30">
        <f t="shared" si="26"/>
        <v>1752</v>
      </c>
      <c r="C137" s="33">
        <f t="shared" si="27"/>
        <v>0.044402456306093525</v>
      </c>
      <c r="D137" s="25">
        <f t="shared" si="28"/>
        <v>0.018835616438356163</v>
      </c>
      <c r="E137" s="33">
        <f t="shared" si="29"/>
        <v>0.07321681624940954</v>
      </c>
      <c r="F137" s="25">
        <f t="shared" si="30"/>
        <v>0.03995433789954338</v>
      </c>
      <c r="G137" s="33">
        <f t="shared" si="31"/>
        <v>0.8030231459612659</v>
      </c>
      <c r="H137" s="25">
        <f t="shared" si="32"/>
        <v>0.8213470319634704</v>
      </c>
      <c r="I137" s="33">
        <f t="shared" si="33"/>
        <v>0.03778932451582428</v>
      </c>
      <c r="J137" s="25">
        <f t="shared" si="34"/>
        <v>0.0136986301369863</v>
      </c>
      <c r="K137" s="33">
        <f t="shared" si="35"/>
        <v>0.030703826169107228</v>
      </c>
      <c r="L137" s="25">
        <f t="shared" si="36"/>
        <v>0.07077625570776255</v>
      </c>
      <c r="M137" s="33">
        <f t="shared" si="37"/>
        <v>0.01086443079829948</v>
      </c>
      <c r="N137" s="25">
        <f t="shared" si="38"/>
        <v>0.03538812785388128</v>
      </c>
      <c r="O137" s="20">
        <v>1700</v>
      </c>
      <c r="P137" s="20">
        <v>155</v>
      </c>
      <c r="Q137" s="20">
        <v>94</v>
      </c>
      <c r="R137" s="20">
        <v>80</v>
      </c>
      <c r="S137" s="20">
        <v>23</v>
      </c>
      <c r="T137" s="20">
        <v>65</v>
      </c>
      <c r="U137" s="20">
        <v>16</v>
      </c>
      <c r="V137" s="20">
        <v>147</v>
      </c>
      <c r="W137" s="20">
        <v>8</v>
      </c>
      <c r="X137" s="20">
        <v>2117</v>
      </c>
      <c r="Y137" s="20">
        <v>81</v>
      </c>
      <c r="Z137" s="20">
        <v>1785</v>
      </c>
      <c r="AA137" s="20">
        <v>1752</v>
      </c>
      <c r="AB137" s="20">
        <v>1439</v>
      </c>
      <c r="AC137" s="20">
        <v>70</v>
      </c>
      <c r="AD137" s="20">
        <v>33</v>
      </c>
      <c r="AE137" s="20">
        <v>24</v>
      </c>
      <c r="AF137" s="20">
        <v>62</v>
      </c>
      <c r="AG137" s="20">
        <v>124</v>
      </c>
      <c r="AH137" s="20">
        <v>23.7</v>
      </c>
      <c r="AI137" s="20">
        <v>35</v>
      </c>
      <c r="AJ137" s="20">
        <v>400</v>
      </c>
      <c r="AK137" s="20">
        <v>678</v>
      </c>
      <c r="AL137" s="20">
        <v>323</v>
      </c>
      <c r="AM137" s="20">
        <v>1436</v>
      </c>
      <c r="AN137" s="20">
        <v>3403</v>
      </c>
      <c r="AO137" s="20">
        <v>2041</v>
      </c>
      <c r="AP137" s="20">
        <v>1098</v>
      </c>
      <c r="AQ137" s="20">
        <v>412</v>
      </c>
      <c r="AR137" s="20">
        <v>686</v>
      </c>
      <c r="AS137" s="20">
        <v>556</v>
      </c>
      <c r="AT137" s="20">
        <v>130</v>
      </c>
      <c r="AU137" s="20">
        <v>264</v>
      </c>
    </row>
    <row r="138" spans="1:47" ht="13.5">
      <c r="A138" s="18" t="s">
        <v>137</v>
      </c>
      <c r="B138" s="29">
        <f t="shared" si="26"/>
        <v>1725</v>
      </c>
      <c r="C138" s="31">
        <f t="shared" si="27"/>
        <v>0.07267605633802816</v>
      </c>
      <c r="D138" s="32">
        <f t="shared" si="28"/>
        <v>0.10202898550724637</v>
      </c>
      <c r="E138" s="31">
        <f t="shared" si="29"/>
        <v>0.11098591549295775</v>
      </c>
      <c r="F138" s="32">
        <f t="shared" si="30"/>
        <v>0.1536231884057971</v>
      </c>
      <c r="G138" s="31">
        <f t="shared" si="31"/>
        <v>0.7616901408450705</v>
      </c>
      <c r="H138" s="32">
        <f t="shared" si="32"/>
        <v>0.6463768115942029</v>
      </c>
      <c r="I138" s="31">
        <f t="shared" si="33"/>
        <v>0.007323943661971831</v>
      </c>
      <c r="J138" s="32">
        <f t="shared" si="34"/>
        <v>0.012753623188405797</v>
      </c>
      <c r="K138" s="31">
        <f t="shared" si="35"/>
        <v>0.031549295774647886</v>
      </c>
      <c r="L138" s="32">
        <f t="shared" si="36"/>
        <v>0.06318840579710144</v>
      </c>
      <c r="M138" s="31">
        <f t="shared" si="37"/>
        <v>0.015774647887323943</v>
      </c>
      <c r="N138" s="32">
        <f t="shared" si="38"/>
        <v>0.022028985507246378</v>
      </c>
      <c r="O138" s="16">
        <v>1352</v>
      </c>
      <c r="P138" s="16">
        <v>197</v>
      </c>
      <c r="Q138" s="16">
        <v>129</v>
      </c>
      <c r="R138" s="16">
        <v>13</v>
      </c>
      <c r="S138" s="16">
        <v>28</v>
      </c>
      <c r="T138" s="16">
        <v>56</v>
      </c>
      <c r="U138" s="16">
        <v>8</v>
      </c>
      <c r="V138" s="16">
        <v>116</v>
      </c>
      <c r="W138" s="16">
        <v>81</v>
      </c>
      <c r="X138" s="16">
        <v>1775</v>
      </c>
      <c r="Y138" s="16">
        <v>13</v>
      </c>
      <c r="Z138" s="16">
        <v>1771</v>
      </c>
      <c r="AA138" s="16">
        <v>1725</v>
      </c>
      <c r="AB138" s="16">
        <v>1115</v>
      </c>
      <c r="AC138" s="16">
        <v>265</v>
      </c>
      <c r="AD138" s="16">
        <v>176</v>
      </c>
      <c r="AE138" s="16">
        <v>22</v>
      </c>
      <c r="AF138" s="16">
        <v>38</v>
      </c>
      <c r="AG138" s="16">
        <v>109</v>
      </c>
      <c r="AH138" s="16">
        <v>34.9</v>
      </c>
      <c r="AI138" s="16">
        <v>45</v>
      </c>
      <c r="AJ138" s="16">
        <v>398</v>
      </c>
      <c r="AK138" s="16">
        <v>612</v>
      </c>
      <c r="AL138" s="16">
        <v>349</v>
      </c>
      <c r="AM138" s="16">
        <v>1404</v>
      </c>
      <c r="AN138" s="16">
        <v>3292</v>
      </c>
      <c r="AO138" s="16">
        <v>2057</v>
      </c>
      <c r="AP138" s="16">
        <v>1157</v>
      </c>
      <c r="AQ138" s="16">
        <v>542</v>
      </c>
      <c r="AR138" s="16">
        <v>615</v>
      </c>
      <c r="AS138" s="16">
        <v>508</v>
      </c>
      <c r="AT138" s="16">
        <v>107</v>
      </c>
      <c r="AU138" s="16">
        <v>78</v>
      </c>
    </row>
    <row r="139" spans="1:47" ht="13.5">
      <c r="A139" s="18" t="s">
        <v>211</v>
      </c>
      <c r="B139" s="29">
        <f t="shared" si="26"/>
        <v>1679</v>
      </c>
      <c r="C139" s="31">
        <f t="shared" si="27"/>
        <v>0.040735873850197106</v>
      </c>
      <c r="D139" s="32">
        <f t="shared" si="28"/>
        <v>0.008933889219773675</v>
      </c>
      <c r="E139" s="31">
        <f t="shared" si="29"/>
        <v>0.07030223390275953</v>
      </c>
      <c r="F139" s="32">
        <f t="shared" si="30"/>
        <v>0.04645622394282311</v>
      </c>
      <c r="G139" s="31">
        <f t="shared" si="31"/>
        <v>0.8101182654402103</v>
      </c>
      <c r="H139" s="32">
        <f t="shared" si="32"/>
        <v>0.8511018463371054</v>
      </c>
      <c r="I139" s="31">
        <f t="shared" si="33"/>
        <v>0.007227332457293035</v>
      </c>
      <c r="J139" s="32">
        <f t="shared" si="34"/>
        <v>0.00357355568790947</v>
      </c>
      <c r="K139" s="31">
        <f t="shared" si="35"/>
        <v>0.06504599211563732</v>
      </c>
      <c r="L139" s="32">
        <f t="shared" si="36"/>
        <v>0.06015485407980941</v>
      </c>
      <c r="M139" s="31">
        <f t="shared" si="37"/>
        <v>0.006570302233902759</v>
      </c>
      <c r="N139" s="32">
        <f t="shared" si="38"/>
        <v>0.029779630732578916</v>
      </c>
      <c r="O139" s="16">
        <v>1233</v>
      </c>
      <c r="P139" s="16">
        <v>107</v>
      </c>
      <c r="Q139" s="16">
        <v>62</v>
      </c>
      <c r="R139" s="16">
        <v>11</v>
      </c>
      <c r="S139" s="16">
        <v>10</v>
      </c>
      <c r="T139" s="16">
        <v>99</v>
      </c>
      <c r="U139" s="16">
        <v>10</v>
      </c>
      <c r="V139" s="16">
        <v>74</v>
      </c>
      <c r="W139" s="16">
        <v>33</v>
      </c>
      <c r="X139" s="16">
        <v>1522</v>
      </c>
      <c r="Y139" s="16">
        <v>85</v>
      </c>
      <c r="Z139" s="16">
        <v>1713</v>
      </c>
      <c r="AA139" s="16">
        <v>1679</v>
      </c>
      <c r="AB139" s="16">
        <v>1429</v>
      </c>
      <c r="AC139" s="16">
        <v>78</v>
      </c>
      <c r="AD139" s="16">
        <v>15</v>
      </c>
      <c r="AE139" s="16">
        <v>6</v>
      </c>
      <c r="AF139" s="16">
        <v>50</v>
      </c>
      <c r="AG139" s="16">
        <v>101</v>
      </c>
      <c r="AH139" s="16">
        <v>21.7</v>
      </c>
      <c r="AI139" s="16">
        <v>11</v>
      </c>
      <c r="AJ139" s="16">
        <v>135</v>
      </c>
      <c r="AK139" s="16">
        <v>632</v>
      </c>
      <c r="AL139" s="16">
        <v>499</v>
      </c>
      <c r="AM139" s="16">
        <v>1277</v>
      </c>
      <c r="AN139" s="16">
        <v>3260</v>
      </c>
      <c r="AO139" s="16">
        <v>2174</v>
      </c>
      <c r="AP139" s="16">
        <v>914</v>
      </c>
      <c r="AQ139" s="16">
        <v>520</v>
      </c>
      <c r="AR139" s="16">
        <v>394</v>
      </c>
      <c r="AS139" s="16">
        <v>249</v>
      </c>
      <c r="AT139" s="16">
        <v>145</v>
      </c>
      <c r="AU139" s="16">
        <v>172</v>
      </c>
    </row>
    <row r="140" spans="1:47" ht="13.5">
      <c r="A140" s="18" t="s">
        <v>97</v>
      </c>
      <c r="B140" s="29">
        <f t="shared" si="26"/>
        <v>1616</v>
      </c>
      <c r="C140" s="31">
        <f t="shared" si="27"/>
        <v>0.029510395707578806</v>
      </c>
      <c r="D140" s="32">
        <f t="shared" si="28"/>
        <v>0.007425742574257425</v>
      </c>
      <c r="E140" s="31">
        <f t="shared" si="29"/>
        <v>0.0818242790073776</v>
      </c>
      <c r="F140" s="32">
        <f t="shared" si="30"/>
        <v>0.10148514851485149</v>
      </c>
      <c r="G140" s="31">
        <f t="shared" si="31"/>
        <v>0.7914151576123407</v>
      </c>
      <c r="H140" s="32">
        <f t="shared" si="32"/>
        <v>0.8304455445544554</v>
      </c>
      <c r="I140" s="31">
        <f t="shared" si="33"/>
        <v>0.026156941649899398</v>
      </c>
      <c r="J140" s="32">
        <f t="shared" si="34"/>
        <v>0.024133663366336634</v>
      </c>
      <c r="K140" s="31">
        <f t="shared" si="35"/>
        <v>0.03420523138832998</v>
      </c>
      <c r="L140" s="32">
        <f t="shared" si="36"/>
        <v>0.006806930693069307</v>
      </c>
      <c r="M140" s="31">
        <f t="shared" si="37"/>
        <v>0.03688799463447351</v>
      </c>
      <c r="N140" s="32">
        <f t="shared" si="38"/>
        <v>0.0297029702970297</v>
      </c>
      <c r="O140" s="16">
        <v>1180</v>
      </c>
      <c r="P140" s="16">
        <v>122</v>
      </c>
      <c r="Q140" s="16">
        <v>44</v>
      </c>
      <c r="R140" s="16">
        <v>39</v>
      </c>
      <c r="S140" s="16">
        <v>55</v>
      </c>
      <c r="T140" s="16">
        <v>51</v>
      </c>
      <c r="U140" s="16">
        <v>25</v>
      </c>
      <c r="V140" s="16">
        <v>89</v>
      </c>
      <c r="W140" s="16">
        <v>33</v>
      </c>
      <c r="X140" s="16">
        <v>1491</v>
      </c>
      <c r="Y140" s="16">
        <v>85</v>
      </c>
      <c r="Z140" s="16">
        <v>1628</v>
      </c>
      <c r="AA140" s="16">
        <v>1616</v>
      </c>
      <c r="AB140" s="16">
        <v>1342</v>
      </c>
      <c r="AC140" s="16">
        <v>164</v>
      </c>
      <c r="AD140" s="16">
        <v>12</v>
      </c>
      <c r="AE140" s="16">
        <v>39</v>
      </c>
      <c r="AF140" s="16">
        <v>48</v>
      </c>
      <c r="AG140" s="16">
        <v>11</v>
      </c>
      <c r="AH140" s="16">
        <v>24.8</v>
      </c>
      <c r="AI140" s="16">
        <v>24</v>
      </c>
      <c r="AJ140" s="16">
        <v>249</v>
      </c>
      <c r="AK140" s="16">
        <v>472</v>
      </c>
      <c r="AL140" s="16">
        <v>386</v>
      </c>
      <c r="AM140" s="16">
        <v>1131</v>
      </c>
      <c r="AN140" s="16">
        <v>3102</v>
      </c>
      <c r="AO140" s="16">
        <v>2073</v>
      </c>
      <c r="AP140" s="16">
        <v>977</v>
      </c>
      <c r="AQ140" s="16">
        <v>758</v>
      </c>
      <c r="AR140" s="16">
        <v>219</v>
      </c>
      <c r="AS140" s="16">
        <v>136</v>
      </c>
      <c r="AT140" s="16">
        <v>83</v>
      </c>
      <c r="AU140" s="16">
        <v>52</v>
      </c>
    </row>
    <row r="141" spans="1:47" ht="13.5">
      <c r="A141" s="18" t="s">
        <v>225</v>
      </c>
      <c r="B141" s="29">
        <f t="shared" si="26"/>
        <v>1568</v>
      </c>
      <c r="C141" s="31">
        <f t="shared" si="27"/>
        <v>0.04871060171919771</v>
      </c>
      <c r="D141" s="32">
        <f t="shared" si="28"/>
        <v>0.06823979591836735</v>
      </c>
      <c r="E141" s="31">
        <f t="shared" si="29"/>
        <v>0.1318051575931232</v>
      </c>
      <c r="F141" s="32">
        <f t="shared" si="30"/>
        <v>0.06823979591836735</v>
      </c>
      <c r="G141" s="31">
        <f t="shared" si="31"/>
        <v>0.7464183381088825</v>
      </c>
      <c r="H141" s="32">
        <f t="shared" si="32"/>
        <v>0.7882653061224489</v>
      </c>
      <c r="I141" s="31">
        <f t="shared" si="33"/>
        <v>0.0064469914040114614</v>
      </c>
      <c r="J141" s="32">
        <f t="shared" si="34"/>
        <v>0.009566326530612245</v>
      </c>
      <c r="K141" s="31">
        <f t="shared" si="35"/>
        <v>0.05873925501432665</v>
      </c>
      <c r="L141" s="32">
        <f t="shared" si="36"/>
        <v>0.06058673469387755</v>
      </c>
      <c r="M141" s="31">
        <f t="shared" si="37"/>
        <v>0.007879656160458453</v>
      </c>
      <c r="N141" s="32">
        <f t="shared" si="38"/>
        <v>0.00510204081632653</v>
      </c>
      <c r="O141" s="16">
        <v>1042</v>
      </c>
      <c r="P141" s="16">
        <v>184</v>
      </c>
      <c r="Q141" s="16">
        <v>68</v>
      </c>
      <c r="R141" s="16">
        <v>9</v>
      </c>
      <c r="S141" s="16">
        <v>11</v>
      </c>
      <c r="T141" s="16">
        <v>82</v>
      </c>
      <c r="U141" s="16">
        <v>0</v>
      </c>
      <c r="V141" s="16">
        <v>171</v>
      </c>
      <c r="W141" s="16">
        <v>13</v>
      </c>
      <c r="X141" s="16">
        <v>1396</v>
      </c>
      <c r="Y141" s="16">
        <v>81</v>
      </c>
      <c r="Z141" s="16">
        <v>1590</v>
      </c>
      <c r="AA141" s="16">
        <v>1568</v>
      </c>
      <c r="AB141" s="16">
        <v>1236</v>
      </c>
      <c r="AC141" s="16">
        <v>107</v>
      </c>
      <c r="AD141" s="16">
        <v>107</v>
      </c>
      <c r="AE141" s="16">
        <v>15</v>
      </c>
      <c r="AF141" s="16">
        <v>8</v>
      </c>
      <c r="AG141" s="16">
        <v>95</v>
      </c>
      <c r="AH141" s="16">
        <v>33.8</v>
      </c>
      <c r="AI141" s="16">
        <v>17</v>
      </c>
      <c r="AJ141" s="16">
        <v>208</v>
      </c>
      <c r="AK141" s="16">
        <v>459</v>
      </c>
      <c r="AL141" s="16">
        <v>347</v>
      </c>
      <c r="AM141" s="16">
        <v>1031</v>
      </c>
      <c r="AN141" s="16">
        <v>2801</v>
      </c>
      <c r="AO141" s="16">
        <v>1897</v>
      </c>
      <c r="AP141" s="16">
        <v>879</v>
      </c>
      <c r="AQ141" s="16">
        <v>488</v>
      </c>
      <c r="AR141" s="16">
        <v>391</v>
      </c>
      <c r="AS141" s="16">
        <v>211</v>
      </c>
      <c r="AT141" s="16">
        <v>180</v>
      </c>
      <c r="AU141" s="16">
        <v>25</v>
      </c>
    </row>
    <row r="142" spans="1:47" ht="13.5">
      <c r="A142" s="18" t="s">
        <v>354</v>
      </c>
      <c r="B142" s="29">
        <f t="shared" si="26"/>
        <v>1560</v>
      </c>
      <c r="C142" s="31">
        <f t="shared" si="27"/>
        <v>0.0033156498673740055</v>
      </c>
      <c r="D142" s="32">
        <f t="shared" si="28"/>
        <v>0.029487179487179487</v>
      </c>
      <c r="E142" s="31">
        <f t="shared" si="29"/>
        <v>0.1359416445623342</v>
      </c>
      <c r="F142" s="32">
        <f t="shared" si="30"/>
        <v>0.19423076923076923</v>
      </c>
      <c r="G142" s="31">
        <f t="shared" si="31"/>
        <v>0.7745358090185677</v>
      </c>
      <c r="H142" s="32">
        <f t="shared" si="32"/>
        <v>0.7038461538461539</v>
      </c>
      <c r="I142" s="31">
        <f t="shared" si="33"/>
        <v>0.03183023872679045</v>
      </c>
      <c r="J142" s="32">
        <f t="shared" si="34"/>
        <v>0.0391025641025641</v>
      </c>
      <c r="K142" s="31">
        <f t="shared" si="35"/>
        <v>0.01856763925729443</v>
      </c>
      <c r="L142" s="32">
        <f t="shared" si="36"/>
        <v>0.022435897435897436</v>
      </c>
      <c r="M142" s="31">
        <f t="shared" si="37"/>
        <v>0.03580901856763926</v>
      </c>
      <c r="N142" s="32">
        <f t="shared" si="38"/>
        <v>0.010897435897435897</v>
      </c>
      <c r="O142" s="16">
        <v>1168</v>
      </c>
      <c r="P142" s="16">
        <v>205</v>
      </c>
      <c r="Q142" s="16">
        <v>5</v>
      </c>
      <c r="R142" s="16">
        <v>48</v>
      </c>
      <c r="S142" s="16">
        <v>54</v>
      </c>
      <c r="T142" s="16">
        <v>28</v>
      </c>
      <c r="U142" s="16">
        <v>7</v>
      </c>
      <c r="V142" s="16">
        <v>141</v>
      </c>
      <c r="W142" s="16">
        <v>64</v>
      </c>
      <c r="X142" s="16">
        <v>1508</v>
      </c>
      <c r="Y142" s="16">
        <v>13</v>
      </c>
      <c r="Z142" s="16">
        <v>1567</v>
      </c>
      <c r="AA142" s="16">
        <v>1560</v>
      </c>
      <c r="AB142" s="16">
        <v>1098</v>
      </c>
      <c r="AC142" s="16">
        <v>303</v>
      </c>
      <c r="AD142" s="16">
        <v>46</v>
      </c>
      <c r="AE142" s="16">
        <v>61</v>
      </c>
      <c r="AF142" s="16">
        <v>17</v>
      </c>
      <c r="AG142" s="16">
        <v>35</v>
      </c>
      <c r="AH142" s="16">
        <v>25</v>
      </c>
      <c r="AI142" s="16">
        <v>85</v>
      </c>
      <c r="AJ142" s="16">
        <v>299</v>
      </c>
      <c r="AK142" s="16">
        <v>421</v>
      </c>
      <c r="AL142" s="16">
        <v>310</v>
      </c>
      <c r="AM142" s="16">
        <v>1115</v>
      </c>
      <c r="AN142" s="16">
        <v>3048</v>
      </c>
      <c r="AO142" s="16">
        <v>1804</v>
      </c>
      <c r="AP142" s="16">
        <v>1158</v>
      </c>
      <c r="AQ142" s="16">
        <v>961</v>
      </c>
      <c r="AR142" s="16">
        <v>197</v>
      </c>
      <c r="AS142" s="16">
        <v>160</v>
      </c>
      <c r="AT142" s="16">
        <v>37</v>
      </c>
      <c r="AU142" s="16">
        <v>86</v>
      </c>
    </row>
    <row r="143" spans="1:47" ht="13.5">
      <c r="A143" s="18" t="s">
        <v>201</v>
      </c>
      <c r="B143" s="29">
        <f t="shared" si="26"/>
        <v>1516</v>
      </c>
      <c r="C143" s="31">
        <f t="shared" si="27"/>
        <v>0</v>
      </c>
      <c r="D143" s="32">
        <f t="shared" si="28"/>
        <v>0.009234828496042216</v>
      </c>
      <c r="E143" s="31">
        <f t="shared" si="29"/>
        <v>0.09313725490196079</v>
      </c>
      <c r="F143" s="32">
        <f t="shared" si="30"/>
        <v>0.10356200527704486</v>
      </c>
      <c r="G143" s="31">
        <f t="shared" si="31"/>
        <v>0.8178104575163399</v>
      </c>
      <c r="H143" s="32">
        <f t="shared" si="32"/>
        <v>0.8106860158311345</v>
      </c>
      <c r="I143" s="31">
        <f t="shared" si="33"/>
        <v>0.026143790849673203</v>
      </c>
      <c r="J143" s="32">
        <f t="shared" si="34"/>
        <v>0.006596306068601583</v>
      </c>
      <c r="K143" s="31">
        <f t="shared" si="35"/>
        <v>0.04411764705882353</v>
      </c>
      <c r="L143" s="32">
        <f t="shared" si="36"/>
        <v>0.06596306068601583</v>
      </c>
      <c r="M143" s="31">
        <f t="shared" si="37"/>
        <v>0.018790849673202614</v>
      </c>
      <c r="N143" s="32">
        <f t="shared" si="38"/>
        <v>0.00395778364116095</v>
      </c>
      <c r="O143" s="16">
        <v>1001</v>
      </c>
      <c r="P143" s="16">
        <v>114</v>
      </c>
      <c r="Q143" s="16">
        <v>0</v>
      </c>
      <c r="R143" s="16">
        <v>32</v>
      </c>
      <c r="S143" s="16">
        <v>23</v>
      </c>
      <c r="T143" s="16">
        <v>54</v>
      </c>
      <c r="U143" s="16">
        <v>0</v>
      </c>
      <c r="V143" s="16">
        <v>74</v>
      </c>
      <c r="W143" s="16">
        <v>40</v>
      </c>
      <c r="X143" s="16">
        <v>1224</v>
      </c>
      <c r="Y143" s="16">
        <v>85</v>
      </c>
      <c r="Z143" s="16">
        <v>1544</v>
      </c>
      <c r="AA143" s="16">
        <v>1516</v>
      </c>
      <c r="AB143" s="16">
        <v>1229</v>
      </c>
      <c r="AC143" s="16">
        <v>157</v>
      </c>
      <c r="AD143" s="16">
        <v>14</v>
      </c>
      <c r="AE143" s="16">
        <v>10</v>
      </c>
      <c r="AF143" s="16">
        <v>6</v>
      </c>
      <c r="AG143" s="16">
        <v>100</v>
      </c>
      <c r="AH143" s="16">
        <v>35</v>
      </c>
      <c r="AI143" s="16">
        <v>0</v>
      </c>
      <c r="AJ143" s="16">
        <v>229</v>
      </c>
      <c r="AK143" s="16">
        <v>363</v>
      </c>
      <c r="AL143" s="16">
        <v>328</v>
      </c>
      <c r="AM143" s="16">
        <v>920</v>
      </c>
      <c r="AN143" s="16">
        <v>2231</v>
      </c>
      <c r="AO143" s="16">
        <v>1385</v>
      </c>
      <c r="AP143" s="16">
        <v>818</v>
      </c>
      <c r="AQ143" s="16">
        <v>460</v>
      </c>
      <c r="AR143" s="16">
        <v>358</v>
      </c>
      <c r="AS143" s="16">
        <v>225</v>
      </c>
      <c r="AT143" s="16">
        <v>133</v>
      </c>
      <c r="AU143" s="16">
        <v>28</v>
      </c>
    </row>
    <row r="144" spans="1:47" ht="13.5">
      <c r="A144" s="18" t="s">
        <v>229</v>
      </c>
      <c r="B144" s="29">
        <f t="shared" si="26"/>
        <v>1489</v>
      </c>
      <c r="C144" s="31">
        <f t="shared" si="27"/>
        <v>0.002211166390270868</v>
      </c>
      <c r="D144" s="32">
        <f t="shared" si="28"/>
        <v>0</v>
      </c>
      <c r="E144" s="31">
        <f t="shared" si="29"/>
        <v>0.07849640685461581</v>
      </c>
      <c r="F144" s="32">
        <f t="shared" si="30"/>
        <v>0.04768300873069174</v>
      </c>
      <c r="G144" s="31">
        <f t="shared" si="31"/>
        <v>0.8076285240464345</v>
      </c>
      <c r="H144" s="32">
        <f t="shared" si="32"/>
        <v>0.8670248488918737</v>
      </c>
      <c r="I144" s="31">
        <f t="shared" si="33"/>
        <v>0.013266998341625208</v>
      </c>
      <c r="J144" s="32">
        <f t="shared" si="34"/>
        <v>0.018132975151108125</v>
      </c>
      <c r="K144" s="31">
        <f t="shared" si="35"/>
        <v>0.07849640685461581</v>
      </c>
      <c r="L144" s="32">
        <f t="shared" si="36"/>
        <v>0.06380120886501008</v>
      </c>
      <c r="M144" s="31">
        <f t="shared" si="37"/>
        <v>0.01990049751243781</v>
      </c>
      <c r="N144" s="32">
        <f t="shared" si="38"/>
        <v>0.0033579583613163196</v>
      </c>
      <c r="O144" s="16">
        <v>1461</v>
      </c>
      <c r="P144" s="16">
        <v>142</v>
      </c>
      <c r="Q144" s="16">
        <v>4</v>
      </c>
      <c r="R144" s="16">
        <v>24</v>
      </c>
      <c r="S144" s="16">
        <v>36</v>
      </c>
      <c r="T144" s="16">
        <v>142</v>
      </c>
      <c r="U144" s="16">
        <v>22</v>
      </c>
      <c r="V144" s="16">
        <v>137</v>
      </c>
      <c r="W144" s="16">
        <v>5</v>
      </c>
      <c r="X144" s="16">
        <v>1809</v>
      </c>
      <c r="Y144" s="16">
        <v>85</v>
      </c>
      <c r="Z144" s="16">
        <v>1501</v>
      </c>
      <c r="AA144" s="16">
        <v>1489</v>
      </c>
      <c r="AB144" s="16">
        <v>1291</v>
      </c>
      <c r="AC144" s="16">
        <v>71</v>
      </c>
      <c r="AD144" s="16">
        <v>0</v>
      </c>
      <c r="AE144" s="16">
        <v>27</v>
      </c>
      <c r="AF144" s="16">
        <v>5</v>
      </c>
      <c r="AG144" s="16">
        <v>95</v>
      </c>
      <c r="AH144" s="16">
        <v>20.7</v>
      </c>
      <c r="AI144" s="16">
        <v>11</v>
      </c>
      <c r="AJ144" s="16">
        <v>125</v>
      </c>
      <c r="AK144" s="16">
        <v>518</v>
      </c>
      <c r="AL144" s="16">
        <v>565</v>
      </c>
      <c r="AM144" s="16">
        <v>1219</v>
      </c>
      <c r="AN144" s="16">
        <v>3346</v>
      </c>
      <c r="AO144" s="16">
        <v>2189</v>
      </c>
      <c r="AP144" s="16">
        <v>1086</v>
      </c>
      <c r="AQ144" s="16">
        <v>813</v>
      </c>
      <c r="AR144" s="16">
        <v>273</v>
      </c>
      <c r="AS144" s="16">
        <v>140</v>
      </c>
      <c r="AT144" s="16">
        <v>133</v>
      </c>
      <c r="AU144" s="16">
        <v>71</v>
      </c>
    </row>
    <row r="145" spans="1:47" ht="13.5">
      <c r="A145" s="18" t="s">
        <v>161</v>
      </c>
      <c r="B145" s="29">
        <f t="shared" si="26"/>
        <v>1282</v>
      </c>
      <c r="C145" s="31">
        <f t="shared" si="27"/>
        <v>0.008807045636509208</v>
      </c>
      <c r="D145" s="32">
        <f t="shared" si="28"/>
        <v>0.00546021840873635</v>
      </c>
      <c r="E145" s="31">
        <f t="shared" si="29"/>
        <v>0.07926341072858287</v>
      </c>
      <c r="F145" s="32">
        <f t="shared" si="30"/>
        <v>0.10998439937597504</v>
      </c>
      <c r="G145" s="31">
        <f t="shared" si="31"/>
        <v>0.7646116893514812</v>
      </c>
      <c r="H145" s="32">
        <f t="shared" si="32"/>
        <v>0.7589703588143526</v>
      </c>
      <c r="I145" s="31">
        <f t="shared" si="33"/>
        <v>0.06405124099279423</v>
      </c>
      <c r="J145" s="32">
        <f t="shared" si="34"/>
        <v>0.01638065522620905</v>
      </c>
      <c r="K145" s="31">
        <f t="shared" si="35"/>
        <v>0.0600480384307446</v>
      </c>
      <c r="L145" s="32">
        <f t="shared" si="36"/>
        <v>0.09126365054602184</v>
      </c>
      <c r="M145" s="31">
        <f t="shared" si="37"/>
        <v>0.02321857485988791</v>
      </c>
      <c r="N145" s="32">
        <f t="shared" si="38"/>
        <v>0.01794071762870515</v>
      </c>
      <c r="O145" s="16">
        <v>955</v>
      </c>
      <c r="P145" s="16">
        <v>99</v>
      </c>
      <c r="Q145" s="16">
        <v>11</v>
      </c>
      <c r="R145" s="16">
        <v>80</v>
      </c>
      <c r="S145" s="16">
        <v>29</v>
      </c>
      <c r="T145" s="16">
        <v>75</v>
      </c>
      <c r="U145" s="16">
        <v>0</v>
      </c>
      <c r="V145" s="16">
        <v>87</v>
      </c>
      <c r="W145" s="16">
        <v>12</v>
      </c>
      <c r="X145" s="16">
        <v>1249</v>
      </c>
      <c r="Y145" s="16">
        <v>97</v>
      </c>
      <c r="Z145" s="16">
        <v>1315</v>
      </c>
      <c r="AA145" s="16">
        <v>1282</v>
      </c>
      <c r="AB145" s="16">
        <v>973</v>
      </c>
      <c r="AC145" s="16">
        <v>141</v>
      </c>
      <c r="AD145" s="16">
        <v>7</v>
      </c>
      <c r="AE145" s="16">
        <v>21</v>
      </c>
      <c r="AF145" s="16">
        <v>23</v>
      </c>
      <c r="AG145" s="16">
        <v>117</v>
      </c>
      <c r="AH145" s="16">
        <v>22.3</v>
      </c>
      <c r="AI145" s="16">
        <v>7</v>
      </c>
      <c r="AJ145" s="16">
        <v>321</v>
      </c>
      <c r="AK145" s="16">
        <v>443</v>
      </c>
      <c r="AL145" s="16">
        <v>202</v>
      </c>
      <c r="AM145" s="16">
        <v>973</v>
      </c>
      <c r="AN145" s="16">
        <v>2434</v>
      </c>
      <c r="AO145" s="16">
        <v>1432</v>
      </c>
      <c r="AP145" s="16">
        <v>946</v>
      </c>
      <c r="AQ145" s="16">
        <v>696</v>
      </c>
      <c r="AR145" s="16">
        <v>250</v>
      </c>
      <c r="AS145" s="16">
        <v>208</v>
      </c>
      <c r="AT145" s="16">
        <v>42</v>
      </c>
      <c r="AU145" s="16">
        <v>56</v>
      </c>
    </row>
    <row r="146" spans="1:47" ht="13.5">
      <c r="A146" s="18" t="s">
        <v>173</v>
      </c>
      <c r="B146" s="29">
        <f t="shared" si="26"/>
        <v>1164</v>
      </c>
      <c r="C146" s="31">
        <f t="shared" si="27"/>
        <v>0.032577903682719546</v>
      </c>
      <c r="D146" s="32">
        <f t="shared" si="28"/>
        <v>0</v>
      </c>
      <c r="E146" s="31">
        <f t="shared" si="29"/>
        <v>0.16288951841359772</v>
      </c>
      <c r="F146" s="32">
        <f t="shared" si="30"/>
        <v>0.08247422680412371</v>
      </c>
      <c r="G146" s="31">
        <f t="shared" si="31"/>
        <v>0.6813031161473088</v>
      </c>
      <c r="H146" s="32">
        <f t="shared" si="32"/>
        <v>0.7405498281786942</v>
      </c>
      <c r="I146" s="31">
        <f t="shared" si="33"/>
        <v>0.06515580736543909</v>
      </c>
      <c r="J146" s="32">
        <f t="shared" si="34"/>
        <v>0.12714776632302405</v>
      </c>
      <c r="K146" s="31">
        <f t="shared" si="35"/>
        <v>0.05807365439093484</v>
      </c>
      <c r="L146" s="32">
        <f t="shared" si="36"/>
        <v>0.041237113402061855</v>
      </c>
      <c r="M146" s="31">
        <f t="shared" si="37"/>
        <v>0</v>
      </c>
      <c r="N146" s="32">
        <f t="shared" si="38"/>
        <v>0.00859106529209622</v>
      </c>
      <c r="O146" s="16">
        <v>481</v>
      </c>
      <c r="P146" s="16">
        <v>115</v>
      </c>
      <c r="Q146" s="16">
        <v>23</v>
      </c>
      <c r="R146" s="16">
        <v>46</v>
      </c>
      <c r="S146" s="16">
        <v>0</v>
      </c>
      <c r="T146" s="16">
        <v>41</v>
      </c>
      <c r="U146" s="16">
        <v>0</v>
      </c>
      <c r="V146" s="16">
        <v>83</v>
      </c>
      <c r="W146" s="16">
        <v>32</v>
      </c>
      <c r="X146" s="16">
        <v>706</v>
      </c>
      <c r="Y146" s="16">
        <v>97</v>
      </c>
      <c r="Z146" s="16">
        <v>1206</v>
      </c>
      <c r="AA146" s="16">
        <v>1164</v>
      </c>
      <c r="AB146" s="16">
        <v>862</v>
      </c>
      <c r="AC146" s="16">
        <v>96</v>
      </c>
      <c r="AD146" s="16">
        <v>0</v>
      </c>
      <c r="AE146" s="16">
        <v>148</v>
      </c>
      <c r="AF146" s="16">
        <v>10</v>
      </c>
      <c r="AG146" s="16">
        <v>48</v>
      </c>
      <c r="AH146" s="16">
        <v>30</v>
      </c>
      <c r="AI146" s="16">
        <v>83</v>
      </c>
      <c r="AJ146" s="16">
        <v>436</v>
      </c>
      <c r="AK146" s="16">
        <v>479</v>
      </c>
      <c r="AL146" s="16">
        <v>147</v>
      </c>
      <c r="AM146" s="16">
        <v>1145</v>
      </c>
      <c r="AN146" s="16">
        <v>2343</v>
      </c>
      <c r="AO146" s="16">
        <v>1097</v>
      </c>
      <c r="AP146" s="16">
        <v>1186</v>
      </c>
      <c r="AQ146" s="16">
        <v>692</v>
      </c>
      <c r="AR146" s="16">
        <v>494</v>
      </c>
      <c r="AS146" s="16">
        <v>277</v>
      </c>
      <c r="AT146" s="16">
        <v>217</v>
      </c>
      <c r="AU146" s="16">
        <v>60</v>
      </c>
    </row>
    <row r="147" spans="1:47" ht="13.5">
      <c r="A147" s="18" t="s">
        <v>159</v>
      </c>
      <c r="B147" s="29">
        <f t="shared" si="26"/>
        <v>1096</v>
      </c>
      <c r="C147" s="31">
        <f t="shared" si="27"/>
        <v>0.019342359767891684</v>
      </c>
      <c r="D147" s="32">
        <f t="shared" si="28"/>
        <v>0.012773722627737226</v>
      </c>
      <c r="E147" s="31">
        <f t="shared" si="29"/>
        <v>0.14313346228239845</v>
      </c>
      <c r="F147" s="32">
        <f t="shared" si="30"/>
        <v>0.17153284671532848</v>
      </c>
      <c r="G147" s="31">
        <f t="shared" si="31"/>
        <v>0.7630560928433269</v>
      </c>
      <c r="H147" s="32">
        <f t="shared" si="32"/>
        <v>0.7025547445255474</v>
      </c>
      <c r="I147" s="31">
        <f t="shared" si="33"/>
        <v>0.015473887814313346</v>
      </c>
      <c r="J147" s="32">
        <f t="shared" si="34"/>
        <v>0.010036496350364963</v>
      </c>
      <c r="K147" s="31">
        <f t="shared" si="35"/>
        <v>0.009671179883945842</v>
      </c>
      <c r="L147" s="32">
        <f t="shared" si="36"/>
        <v>0.07664233576642336</v>
      </c>
      <c r="M147" s="31">
        <f t="shared" si="37"/>
        <v>0.04932301740812379</v>
      </c>
      <c r="N147" s="32">
        <f t="shared" si="38"/>
        <v>0.02645985401459854</v>
      </c>
      <c r="O147" s="16">
        <v>789</v>
      </c>
      <c r="P147" s="16">
        <v>148</v>
      </c>
      <c r="Q147" s="16">
        <v>20</v>
      </c>
      <c r="R147" s="16">
        <v>16</v>
      </c>
      <c r="S147" s="16">
        <v>51</v>
      </c>
      <c r="T147" s="16">
        <v>10</v>
      </c>
      <c r="U147" s="16">
        <v>11</v>
      </c>
      <c r="V147" s="16">
        <v>136</v>
      </c>
      <c r="W147" s="16">
        <v>12</v>
      </c>
      <c r="X147" s="16">
        <v>1034</v>
      </c>
      <c r="Y147" s="16">
        <v>97</v>
      </c>
      <c r="Z147" s="16">
        <v>1107</v>
      </c>
      <c r="AA147" s="16">
        <v>1096</v>
      </c>
      <c r="AB147" s="16">
        <v>770</v>
      </c>
      <c r="AC147" s="16">
        <v>188</v>
      </c>
      <c r="AD147" s="16">
        <v>14</v>
      </c>
      <c r="AE147" s="16">
        <v>11</v>
      </c>
      <c r="AF147" s="16">
        <v>29</v>
      </c>
      <c r="AG147" s="16">
        <v>84</v>
      </c>
      <c r="AH147" s="16">
        <v>28.9</v>
      </c>
      <c r="AI147" s="16">
        <v>55</v>
      </c>
      <c r="AJ147" s="16">
        <v>237</v>
      </c>
      <c r="AK147" s="16">
        <v>395</v>
      </c>
      <c r="AL147" s="16">
        <v>199</v>
      </c>
      <c r="AM147" s="16">
        <v>886</v>
      </c>
      <c r="AN147" s="16">
        <v>2308</v>
      </c>
      <c r="AO147" s="16">
        <v>1005</v>
      </c>
      <c r="AP147" s="16">
        <v>1174</v>
      </c>
      <c r="AQ147" s="16">
        <v>793</v>
      </c>
      <c r="AR147" s="16">
        <v>381</v>
      </c>
      <c r="AS147" s="16">
        <v>256</v>
      </c>
      <c r="AT147" s="16">
        <v>125</v>
      </c>
      <c r="AU147" s="16">
        <v>129</v>
      </c>
    </row>
    <row r="148" spans="1:47" ht="13.5">
      <c r="A148" s="18" t="s">
        <v>235</v>
      </c>
      <c r="B148" s="29">
        <f t="shared" si="26"/>
        <v>1088</v>
      </c>
      <c r="C148" s="31">
        <f t="shared" si="27"/>
        <v>0.031266846361185985</v>
      </c>
      <c r="D148" s="32">
        <f t="shared" si="28"/>
        <v>0.019301470588235295</v>
      </c>
      <c r="E148" s="31">
        <f t="shared" si="29"/>
        <v>0.1935309973045822</v>
      </c>
      <c r="F148" s="32">
        <f t="shared" si="30"/>
        <v>0.13511029411764705</v>
      </c>
      <c r="G148" s="31">
        <f t="shared" si="31"/>
        <v>0.7185983827493262</v>
      </c>
      <c r="H148" s="32">
        <f t="shared" si="32"/>
        <v>0.6948529411764706</v>
      </c>
      <c r="I148" s="31">
        <f t="shared" si="33"/>
        <v>0.011320754716981131</v>
      </c>
      <c r="J148" s="32">
        <f t="shared" si="34"/>
        <v>0</v>
      </c>
      <c r="K148" s="31">
        <f t="shared" si="35"/>
        <v>0.03719676549865229</v>
      </c>
      <c r="L148" s="32">
        <f t="shared" si="36"/>
        <v>0.140625</v>
      </c>
      <c r="M148" s="31">
        <f t="shared" si="37"/>
        <v>0.008086253369272238</v>
      </c>
      <c r="N148" s="32">
        <f t="shared" si="38"/>
        <v>0.01011029411764706</v>
      </c>
      <c r="O148" s="16">
        <v>1333</v>
      </c>
      <c r="P148" s="16">
        <v>359</v>
      </c>
      <c r="Q148" s="16">
        <v>58</v>
      </c>
      <c r="R148" s="16">
        <v>21</v>
      </c>
      <c r="S148" s="16">
        <v>15</v>
      </c>
      <c r="T148" s="16">
        <v>69</v>
      </c>
      <c r="U148" s="16">
        <v>0</v>
      </c>
      <c r="V148" s="16">
        <v>275</v>
      </c>
      <c r="W148" s="16">
        <v>84</v>
      </c>
      <c r="X148" s="16">
        <v>1855</v>
      </c>
      <c r="Y148" s="16">
        <v>81</v>
      </c>
      <c r="Z148" s="16">
        <v>1107</v>
      </c>
      <c r="AA148" s="16">
        <v>1088</v>
      </c>
      <c r="AB148" s="16">
        <v>756</v>
      </c>
      <c r="AC148" s="16">
        <v>147</v>
      </c>
      <c r="AD148" s="16">
        <v>21</v>
      </c>
      <c r="AE148" s="16">
        <v>0</v>
      </c>
      <c r="AF148" s="16">
        <v>11</v>
      </c>
      <c r="AG148" s="16">
        <v>153</v>
      </c>
      <c r="AH148" s="16">
        <v>34.5</v>
      </c>
      <c r="AI148" s="16">
        <v>16</v>
      </c>
      <c r="AJ148" s="16">
        <v>160</v>
      </c>
      <c r="AK148" s="16">
        <v>375</v>
      </c>
      <c r="AL148" s="16">
        <v>166</v>
      </c>
      <c r="AM148" s="16">
        <v>717</v>
      </c>
      <c r="AN148" s="16">
        <v>1801</v>
      </c>
      <c r="AO148" s="16">
        <v>1215</v>
      </c>
      <c r="AP148" s="16">
        <v>560</v>
      </c>
      <c r="AQ148" s="16">
        <v>279</v>
      </c>
      <c r="AR148" s="16">
        <v>281</v>
      </c>
      <c r="AS148" s="16">
        <v>175</v>
      </c>
      <c r="AT148" s="16">
        <v>106</v>
      </c>
      <c r="AU148" s="16">
        <v>26</v>
      </c>
    </row>
    <row r="149" spans="1:47" ht="13.5">
      <c r="A149" s="18" t="s">
        <v>195</v>
      </c>
      <c r="B149" s="29">
        <f t="shared" si="26"/>
        <v>1044</v>
      </c>
      <c r="C149" s="31">
        <f t="shared" si="27"/>
        <v>0.04229074889867841</v>
      </c>
      <c r="D149" s="32">
        <f t="shared" si="28"/>
        <v>0.029693486590038315</v>
      </c>
      <c r="E149" s="31">
        <f t="shared" si="29"/>
        <v>0.09955947136563877</v>
      </c>
      <c r="F149" s="32">
        <f t="shared" si="30"/>
        <v>0.09291187739463602</v>
      </c>
      <c r="G149" s="31">
        <f t="shared" si="31"/>
        <v>0.7744493392070485</v>
      </c>
      <c r="H149" s="32">
        <f t="shared" si="32"/>
        <v>0.75</v>
      </c>
      <c r="I149" s="31">
        <f t="shared" si="33"/>
        <v>0.019383259911894272</v>
      </c>
      <c r="J149" s="32">
        <f t="shared" si="34"/>
        <v>0.029693486590038315</v>
      </c>
      <c r="K149" s="31">
        <f t="shared" si="35"/>
        <v>0.05286343612334802</v>
      </c>
      <c r="L149" s="32">
        <f t="shared" si="36"/>
        <v>0.09099616858237548</v>
      </c>
      <c r="M149" s="31">
        <f t="shared" si="37"/>
        <v>0.01145374449339207</v>
      </c>
      <c r="N149" s="32">
        <f t="shared" si="38"/>
        <v>0.006704980842911878</v>
      </c>
      <c r="O149" s="16">
        <v>879</v>
      </c>
      <c r="P149" s="16">
        <v>113</v>
      </c>
      <c r="Q149" s="16">
        <v>48</v>
      </c>
      <c r="R149" s="16">
        <v>22</v>
      </c>
      <c r="S149" s="16">
        <v>13</v>
      </c>
      <c r="T149" s="16">
        <v>60</v>
      </c>
      <c r="U149" s="16">
        <v>13</v>
      </c>
      <c r="V149" s="16">
        <v>91</v>
      </c>
      <c r="W149" s="16">
        <v>22</v>
      </c>
      <c r="X149" s="16">
        <v>1135</v>
      </c>
      <c r="Y149" s="16">
        <v>41</v>
      </c>
      <c r="Z149" s="16">
        <v>1063</v>
      </c>
      <c r="AA149" s="16">
        <v>1044</v>
      </c>
      <c r="AB149" s="16">
        <v>783</v>
      </c>
      <c r="AC149" s="16">
        <v>97</v>
      </c>
      <c r="AD149" s="16">
        <v>31</v>
      </c>
      <c r="AE149" s="16">
        <v>31</v>
      </c>
      <c r="AF149" s="16">
        <v>7</v>
      </c>
      <c r="AG149" s="16">
        <v>95</v>
      </c>
      <c r="AH149" s="16">
        <v>33.4</v>
      </c>
      <c r="AI149" s="16">
        <v>18</v>
      </c>
      <c r="AJ149" s="16">
        <v>247</v>
      </c>
      <c r="AK149" s="16">
        <v>295</v>
      </c>
      <c r="AL149" s="16">
        <v>190</v>
      </c>
      <c r="AM149" s="16">
        <v>750</v>
      </c>
      <c r="AN149" s="16">
        <v>1718</v>
      </c>
      <c r="AO149" s="16">
        <v>1006</v>
      </c>
      <c r="AP149" s="16">
        <v>683</v>
      </c>
      <c r="AQ149" s="16">
        <v>423</v>
      </c>
      <c r="AR149" s="16">
        <v>260</v>
      </c>
      <c r="AS149" s="16">
        <v>174</v>
      </c>
      <c r="AT149" s="16">
        <v>86</v>
      </c>
      <c r="AU149" s="16">
        <v>29</v>
      </c>
    </row>
    <row r="150" spans="1:47" ht="13.5">
      <c r="A150" s="18" t="s">
        <v>73</v>
      </c>
      <c r="B150" s="29">
        <f t="shared" si="26"/>
        <v>1003</v>
      </c>
      <c r="C150" s="31">
        <f t="shared" si="27"/>
        <v>0.0052677787532923615</v>
      </c>
      <c r="D150" s="32">
        <f t="shared" si="28"/>
        <v>0</v>
      </c>
      <c r="E150" s="31">
        <f t="shared" si="29"/>
        <v>0.14135206321334504</v>
      </c>
      <c r="F150" s="32">
        <f t="shared" si="30"/>
        <v>0.13160518444666003</v>
      </c>
      <c r="G150" s="31">
        <f t="shared" si="31"/>
        <v>0.7111501316944688</v>
      </c>
      <c r="H150" s="32">
        <f t="shared" si="32"/>
        <v>0.7866400797607178</v>
      </c>
      <c r="I150" s="31">
        <f t="shared" si="33"/>
        <v>0.03424056189640035</v>
      </c>
      <c r="J150" s="32">
        <f t="shared" si="34"/>
        <v>0.028913260219341975</v>
      </c>
      <c r="K150" s="31">
        <f t="shared" si="35"/>
        <v>0.08779631255487269</v>
      </c>
      <c r="L150" s="32">
        <f t="shared" si="36"/>
        <v>0.0448654037886341</v>
      </c>
      <c r="M150" s="31">
        <f t="shared" si="37"/>
        <v>0.02019315188762072</v>
      </c>
      <c r="N150" s="32">
        <f t="shared" si="38"/>
        <v>0.007976071784646061</v>
      </c>
      <c r="O150" s="16">
        <v>810</v>
      </c>
      <c r="P150" s="16">
        <v>161</v>
      </c>
      <c r="Q150" s="16">
        <v>6</v>
      </c>
      <c r="R150" s="16">
        <v>39</v>
      </c>
      <c r="S150" s="16">
        <v>23</v>
      </c>
      <c r="T150" s="16">
        <v>100</v>
      </c>
      <c r="U150" s="16">
        <v>8</v>
      </c>
      <c r="V150" s="16">
        <v>145</v>
      </c>
      <c r="W150" s="16">
        <v>16</v>
      </c>
      <c r="X150" s="16">
        <v>1139</v>
      </c>
      <c r="Y150" s="16">
        <v>13</v>
      </c>
      <c r="Z150" s="16">
        <v>1043</v>
      </c>
      <c r="AA150" s="16">
        <v>1003</v>
      </c>
      <c r="AB150" s="16">
        <v>789</v>
      </c>
      <c r="AC150" s="16">
        <v>132</v>
      </c>
      <c r="AD150" s="16">
        <v>0</v>
      </c>
      <c r="AE150" s="16">
        <v>29</v>
      </c>
      <c r="AF150" s="16">
        <v>8</v>
      </c>
      <c r="AG150" s="16">
        <v>45</v>
      </c>
      <c r="AH150" s="16">
        <v>44.1</v>
      </c>
      <c r="AI150" s="16">
        <v>60</v>
      </c>
      <c r="AJ150" s="16">
        <v>390</v>
      </c>
      <c r="AK150" s="16">
        <v>476</v>
      </c>
      <c r="AL150" s="16">
        <v>185</v>
      </c>
      <c r="AM150" s="16">
        <v>1111</v>
      </c>
      <c r="AN150" s="16">
        <v>2183</v>
      </c>
      <c r="AO150" s="16">
        <v>1235</v>
      </c>
      <c r="AP150" s="16">
        <v>939</v>
      </c>
      <c r="AQ150" s="16">
        <v>680</v>
      </c>
      <c r="AR150" s="16">
        <v>259</v>
      </c>
      <c r="AS150" s="16">
        <v>236</v>
      </c>
      <c r="AT150" s="16">
        <v>23</v>
      </c>
      <c r="AU150" s="16">
        <v>9</v>
      </c>
    </row>
    <row r="151" spans="1:47" ht="13.5">
      <c r="A151" s="18" t="s">
        <v>366</v>
      </c>
      <c r="B151" s="29">
        <f t="shared" si="26"/>
        <v>974</v>
      </c>
      <c r="C151" s="31">
        <f t="shared" si="27"/>
        <v>0</v>
      </c>
      <c r="D151" s="32">
        <f t="shared" si="28"/>
        <v>0.009240246406570842</v>
      </c>
      <c r="E151" s="31">
        <f t="shared" si="29"/>
        <v>0.12379807692307693</v>
      </c>
      <c r="F151" s="32">
        <f t="shared" si="30"/>
        <v>0.09650924024640657</v>
      </c>
      <c r="G151" s="31">
        <f t="shared" si="31"/>
        <v>0.7704326923076923</v>
      </c>
      <c r="H151" s="32">
        <f t="shared" si="32"/>
        <v>0.7864476386036962</v>
      </c>
      <c r="I151" s="31">
        <f t="shared" si="33"/>
        <v>0.08413461538461539</v>
      </c>
      <c r="J151" s="32">
        <f t="shared" si="34"/>
        <v>0.03285420944558522</v>
      </c>
      <c r="K151" s="31">
        <f t="shared" si="35"/>
        <v>0.013221153846153846</v>
      </c>
      <c r="L151" s="32">
        <f t="shared" si="36"/>
        <v>0.06776180698151951</v>
      </c>
      <c r="M151" s="31">
        <f t="shared" si="37"/>
        <v>0.008413461538461538</v>
      </c>
      <c r="N151" s="32">
        <f t="shared" si="38"/>
        <v>0.007186858316221766</v>
      </c>
      <c r="O151" s="16">
        <v>641</v>
      </c>
      <c r="P151" s="16">
        <v>103</v>
      </c>
      <c r="Q151" s="16">
        <v>0</v>
      </c>
      <c r="R151" s="16">
        <v>70</v>
      </c>
      <c r="S151" s="16">
        <v>7</v>
      </c>
      <c r="T151" s="16">
        <v>11</v>
      </c>
      <c r="U151" s="16">
        <v>0</v>
      </c>
      <c r="V151" s="16">
        <v>97</v>
      </c>
      <c r="W151" s="16">
        <v>6</v>
      </c>
      <c r="X151" s="16">
        <v>832</v>
      </c>
      <c r="Y151" s="16">
        <v>55</v>
      </c>
      <c r="Z151" s="16">
        <v>991</v>
      </c>
      <c r="AA151" s="16">
        <v>974</v>
      </c>
      <c r="AB151" s="16">
        <v>766</v>
      </c>
      <c r="AC151" s="16">
        <v>94</v>
      </c>
      <c r="AD151" s="16">
        <v>9</v>
      </c>
      <c r="AE151" s="16">
        <v>32</v>
      </c>
      <c r="AF151" s="16">
        <v>7</v>
      </c>
      <c r="AG151" s="16">
        <v>66</v>
      </c>
      <c r="AH151" s="16">
        <v>22.6</v>
      </c>
      <c r="AI151" s="16">
        <v>44</v>
      </c>
      <c r="AJ151" s="16">
        <v>510</v>
      </c>
      <c r="AK151" s="16">
        <v>348</v>
      </c>
      <c r="AL151" s="16">
        <v>146</v>
      </c>
      <c r="AM151" s="16">
        <v>1048</v>
      </c>
      <c r="AN151" s="16">
        <v>2844</v>
      </c>
      <c r="AO151" s="16">
        <v>1414</v>
      </c>
      <c r="AP151" s="16">
        <v>1371</v>
      </c>
      <c r="AQ151" s="16">
        <v>367</v>
      </c>
      <c r="AR151" s="16">
        <v>1004</v>
      </c>
      <c r="AS151" s="16">
        <v>812</v>
      </c>
      <c r="AT151" s="16">
        <v>192</v>
      </c>
      <c r="AU151" s="16">
        <v>59</v>
      </c>
    </row>
    <row r="152" spans="1:47" ht="13.5">
      <c r="A152" s="18" t="s">
        <v>287</v>
      </c>
      <c r="B152" s="29">
        <f t="shared" si="26"/>
        <v>890</v>
      </c>
      <c r="C152" s="31">
        <f t="shared" si="27"/>
        <v>0.09670079635949944</v>
      </c>
      <c r="D152" s="32">
        <f t="shared" si="28"/>
        <v>0.06741573033707865</v>
      </c>
      <c r="E152" s="31">
        <f t="shared" si="29"/>
        <v>0.04664391353811149</v>
      </c>
      <c r="F152" s="32">
        <f t="shared" si="30"/>
        <v>0.056179775280898875</v>
      </c>
      <c r="G152" s="31">
        <f t="shared" si="31"/>
        <v>0.7303754266211604</v>
      </c>
      <c r="H152" s="32">
        <f t="shared" si="32"/>
        <v>0.6674157303370787</v>
      </c>
      <c r="I152" s="31">
        <f t="shared" si="33"/>
        <v>0.03185437997724687</v>
      </c>
      <c r="J152" s="32">
        <f t="shared" si="34"/>
        <v>0.07977528089887641</v>
      </c>
      <c r="K152" s="31">
        <f t="shared" si="35"/>
        <v>0.09442548350398179</v>
      </c>
      <c r="L152" s="32">
        <f t="shared" si="36"/>
        <v>0.12247191011235956</v>
      </c>
      <c r="M152" s="31">
        <f t="shared" si="37"/>
        <v>0</v>
      </c>
      <c r="N152" s="32">
        <f t="shared" si="38"/>
        <v>0.006741573033707865</v>
      </c>
      <c r="O152" s="16">
        <v>642</v>
      </c>
      <c r="P152" s="16">
        <v>41</v>
      </c>
      <c r="Q152" s="16">
        <v>85</v>
      </c>
      <c r="R152" s="16">
        <v>28</v>
      </c>
      <c r="S152" s="16">
        <v>0</v>
      </c>
      <c r="T152" s="16">
        <v>83</v>
      </c>
      <c r="U152" s="16">
        <v>0</v>
      </c>
      <c r="V152" s="16">
        <v>30</v>
      </c>
      <c r="W152" s="16">
        <v>11</v>
      </c>
      <c r="X152" s="16">
        <v>879</v>
      </c>
      <c r="Y152" s="16">
        <v>41</v>
      </c>
      <c r="Z152" s="16">
        <v>920</v>
      </c>
      <c r="AA152" s="16">
        <v>890</v>
      </c>
      <c r="AB152" s="16">
        <v>594</v>
      </c>
      <c r="AC152" s="16">
        <v>50</v>
      </c>
      <c r="AD152" s="16">
        <v>60</v>
      </c>
      <c r="AE152" s="16">
        <v>71</v>
      </c>
      <c r="AF152" s="16">
        <v>6</v>
      </c>
      <c r="AG152" s="16">
        <v>109</v>
      </c>
      <c r="AH152" s="16">
        <v>34.5</v>
      </c>
      <c r="AI152" s="16">
        <v>6</v>
      </c>
      <c r="AJ152" s="16">
        <v>127</v>
      </c>
      <c r="AK152" s="16">
        <v>369</v>
      </c>
      <c r="AL152" s="16">
        <v>253</v>
      </c>
      <c r="AM152" s="16">
        <v>755</v>
      </c>
      <c r="AN152" s="16">
        <v>2114</v>
      </c>
      <c r="AO152" s="16">
        <v>1540</v>
      </c>
      <c r="AP152" s="16">
        <v>553</v>
      </c>
      <c r="AQ152" s="16">
        <v>186</v>
      </c>
      <c r="AR152" s="16">
        <v>367</v>
      </c>
      <c r="AS152" s="16">
        <v>259</v>
      </c>
      <c r="AT152" s="16">
        <v>108</v>
      </c>
      <c r="AU152" s="16">
        <v>21</v>
      </c>
    </row>
    <row r="153" spans="1:47" ht="13.5">
      <c r="A153" s="18" t="s">
        <v>66</v>
      </c>
      <c r="B153" s="29">
        <f t="shared" si="26"/>
        <v>864</v>
      </c>
      <c r="C153" s="31">
        <f t="shared" si="27"/>
        <v>0.1389452332657201</v>
      </c>
      <c r="D153" s="32">
        <f t="shared" si="28"/>
        <v>0.13078703703703703</v>
      </c>
      <c r="E153" s="31">
        <f t="shared" si="29"/>
        <v>0.04969574036511156</v>
      </c>
      <c r="F153" s="32">
        <f t="shared" si="30"/>
        <v>0.03125</v>
      </c>
      <c r="G153" s="31">
        <f t="shared" si="31"/>
        <v>0.640973630831643</v>
      </c>
      <c r="H153" s="32">
        <f t="shared" si="32"/>
        <v>0.6261574074074074</v>
      </c>
      <c r="I153" s="31">
        <f t="shared" si="33"/>
        <v>0.037525354969574036</v>
      </c>
      <c r="J153" s="32">
        <f t="shared" si="34"/>
        <v>0.0625</v>
      </c>
      <c r="K153" s="31">
        <f t="shared" si="35"/>
        <v>0.11663286004056796</v>
      </c>
      <c r="L153" s="32">
        <f t="shared" si="36"/>
        <v>0.14351851851851852</v>
      </c>
      <c r="M153" s="31">
        <f t="shared" si="37"/>
        <v>0.016227180527383367</v>
      </c>
      <c r="N153" s="32">
        <f t="shared" si="38"/>
        <v>0.005787037037037037</v>
      </c>
      <c r="O153" s="16">
        <v>632</v>
      </c>
      <c r="P153" s="16">
        <v>49</v>
      </c>
      <c r="Q153" s="16">
        <v>137</v>
      </c>
      <c r="R153" s="16">
        <v>37</v>
      </c>
      <c r="S153" s="16">
        <v>16</v>
      </c>
      <c r="T153" s="16">
        <v>115</v>
      </c>
      <c r="U153" s="16">
        <v>8</v>
      </c>
      <c r="V153" s="16">
        <v>47</v>
      </c>
      <c r="W153" s="16">
        <v>2</v>
      </c>
      <c r="X153" s="16">
        <v>986</v>
      </c>
      <c r="Y153" s="16">
        <v>95</v>
      </c>
      <c r="Z153" s="16">
        <v>877</v>
      </c>
      <c r="AA153" s="16">
        <v>864</v>
      </c>
      <c r="AB153" s="16">
        <v>541</v>
      </c>
      <c r="AC153" s="16">
        <v>27</v>
      </c>
      <c r="AD153" s="16">
        <v>113</v>
      </c>
      <c r="AE153" s="16">
        <v>54</v>
      </c>
      <c r="AF153" s="16">
        <v>5</v>
      </c>
      <c r="AG153" s="16">
        <v>124</v>
      </c>
      <c r="AH153" s="16">
        <v>34.8</v>
      </c>
      <c r="AI153" s="16">
        <v>21</v>
      </c>
      <c r="AJ153" s="16">
        <v>258</v>
      </c>
      <c r="AK153" s="16">
        <v>487</v>
      </c>
      <c r="AL153" s="16">
        <v>188</v>
      </c>
      <c r="AM153" s="16">
        <v>954</v>
      </c>
      <c r="AN153" s="16">
        <v>2016</v>
      </c>
      <c r="AO153" s="16">
        <v>1276</v>
      </c>
      <c r="AP153" s="16">
        <v>675</v>
      </c>
      <c r="AQ153" s="16">
        <v>410</v>
      </c>
      <c r="AR153" s="16">
        <v>265</v>
      </c>
      <c r="AS153" s="16">
        <v>155</v>
      </c>
      <c r="AT153" s="16">
        <v>110</v>
      </c>
      <c r="AU153" s="16">
        <v>65</v>
      </c>
    </row>
    <row r="154" spans="1:47" ht="13.5">
      <c r="A154" s="18" t="s">
        <v>251</v>
      </c>
      <c r="B154" s="29">
        <f t="shared" si="26"/>
        <v>801</v>
      </c>
      <c r="C154" s="31">
        <f t="shared" si="27"/>
        <v>0.04871794871794872</v>
      </c>
      <c r="D154" s="32">
        <f t="shared" si="28"/>
        <v>0</v>
      </c>
      <c r="E154" s="31">
        <f t="shared" si="29"/>
        <v>0.09230769230769231</v>
      </c>
      <c r="F154" s="32">
        <f t="shared" si="30"/>
        <v>0.11235955056179775</v>
      </c>
      <c r="G154" s="31">
        <f t="shared" si="31"/>
        <v>0.7653846153846153</v>
      </c>
      <c r="H154" s="32">
        <f t="shared" si="32"/>
        <v>0.8164794007490637</v>
      </c>
      <c r="I154" s="31">
        <f t="shared" si="33"/>
        <v>0.011538461538461539</v>
      </c>
      <c r="J154" s="32">
        <f t="shared" si="34"/>
        <v>0.02871410736579276</v>
      </c>
      <c r="K154" s="31">
        <f t="shared" si="35"/>
        <v>0.08205128205128205</v>
      </c>
      <c r="L154" s="32">
        <f t="shared" si="36"/>
        <v>0.04244694132334582</v>
      </c>
      <c r="M154" s="31">
        <f t="shared" si="37"/>
        <v>0</v>
      </c>
      <c r="N154" s="32">
        <f t="shared" si="38"/>
        <v>0</v>
      </c>
      <c r="O154" s="16">
        <v>597</v>
      </c>
      <c r="P154" s="16">
        <v>72</v>
      </c>
      <c r="Q154" s="16">
        <v>38</v>
      </c>
      <c r="R154" s="16">
        <v>9</v>
      </c>
      <c r="S154" s="16">
        <v>0</v>
      </c>
      <c r="T154" s="16">
        <v>64</v>
      </c>
      <c r="U154" s="16">
        <v>0</v>
      </c>
      <c r="V154" s="16">
        <v>72</v>
      </c>
      <c r="W154" s="16">
        <v>0</v>
      </c>
      <c r="X154" s="16">
        <v>780</v>
      </c>
      <c r="Y154" s="16">
        <v>97</v>
      </c>
      <c r="Z154" s="16">
        <v>801</v>
      </c>
      <c r="AA154" s="16">
        <v>801</v>
      </c>
      <c r="AB154" s="16">
        <v>654</v>
      </c>
      <c r="AC154" s="16">
        <v>90</v>
      </c>
      <c r="AD154" s="16">
        <v>0</v>
      </c>
      <c r="AE154" s="16">
        <v>23</v>
      </c>
      <c r="AF154" s="16">
        <v>0</v>
      </c>
      <c r="AG154" s="16">
        <v>34</v>
      </c>
      <c r="AH154" s="16">
        <v>31.4</v>
      </c>
      <c r="AI154" s="16">
        <v>0</v>
      </c>
      <c r="AJ154" s="16">
        <v>153</v>
      </c>
      <c r="AK154" s="16">
        <v>208</v>
      </c>
      <c r="AL154" s="16">
        <v>166</v>
      </c>
      <c r="AM154" s="16">
        <v>527</v>
      </c>
      <c r="AN154" s="16">
        <v>1472</v>
      </c>
      <c r="AO154" s="16">
        <v>1091</v>
      </c>
      <c r="AP154" s="16">
        <v>373</v>
      </c>
      <c r="AQ154" s="16">
        <v>279</v>
      </c>
      <c r="AR154" s="16">
        <v>94</v>
      </c>
      <c r="AS154" s="16">
        <v>85</v>
      </c>
      <c r="AT154" s="16">
        <v>9</v>
      </c>
      <c r="AU154" s="16">
        <v>8</v>
      </c>
    </row>
    <row r="155" spans="1:47" ht="13.5">
      <c r="A155" s="18" t="s">
        <v>362</v>
      </c>
      <c r="B155" s="29">
        <f t="shared" si="26"/>
        <v>797</v>
      </c>
      <c r="C155" s="31">
        <f t="shared" si="27"/>
        <v>0.01434878587196468</v>
      </c>
      <c r="D155" s="32">
        <f t="shared" si="28"/>
        <v>0.018820577164366373</v>
      </c>
      <c r="E155" s="31">
        <f t="shared" si="29"/>
        <v>0.2097130242825607</v>
      </c>
      <c r="F155" s="32">
        <f t="shared" si="30"/>
        <v>0.10915934755332497</v>
      </c>
      <c r="G155" s="31">
        <f t="shared" si="31"/>
        <v>0.6854304635761589</v>
      </c>
      <c r="H155" s="32">
        <f t="shared" si="32"/>
        <v>0.8030112923462986</v>
      </c>
      <c r="I155" s="31">
        <f t="shared" si="33"/>
        <v>0.03642384105960265</v>
      </c>
      <c r="J155" s="32">
        <f t="shared" si="34"/>
        <v>0.015056461731493099</v>
      </c>
      <c r="K155" s="31">
        <f t="shared" si="35"/>
        <v>0.05408388520971302</v>
      </c>
      <c r="L155" s="32">
        <f t="shared" si="36"/>
        <v>0.053952321204516936</v>
      </c>
      <c r="M155" s="31">
        <f t="shared" si="37"/>
        <v>0</v>
      </c>
      <c r="N155" s="32">
        <f t="shared" si="38"/>
        <v>0</v>
      </c>
      <c r="O155" s="16">
        <v>621</v>
      </c>
      <c r="P155" s="16">
        <v>190</v>
      </c>
      <c r="Q155" s="16">
        <v>13</v>
      </c>
      <c r="R155" s="16">
        <v>33</v>
      </c>
      <c r="S155" s="16">
        <v>0</v>
      </c>
      <c r="T155" s="16">
        <v>49</v>
      </c>
      <c r="U155" s="16">
        <v>0</v>
      </c>
      <c r="V155" s="16">
        <v>153</v>
      </c>
      <c r="W155" s="16">
        <v>37</v>
      </c>
      <c r="X155" s="16">
        <v>906</v>
      </c>
      <c r="Y155" s="16">
        <v>41</v>
      </c>
      <c r="Z155" s="16">
        <v>820</v>
      </c>
      <c r="AA155" s="16">
        <v>797</v>
      </c>
      <c r="AB155" s="16">
        <v>640</v>
      </c>
      <c r="AC155" s="16">
        <v>87</v>
      </c>
      <c r="AD155" s="16">
        <v>15</v>
      </c>
      <c r="AE155" s="16">
        <v>12</v>
      </c>
      <c r="AF155" s="16">
        <v>0</v>
      </c>
      <c r="AG155" s="16">
        <v>43</v>
      </c>
      <c r="AH155" s="16">
        <v>35.7</v>
      </c>
      <c r="AI155" s="16">
        <v>12</v>
      </c>
      <c r="AJ155" s="16">
        <v>87</v>
      </c>
      <c r="AK155" s="16">
        <v>297</v>
      </c>
      <c r="AL155" s="16">
        <v>150</v>
      </c>
      <c r="AM155" s="16">
        <v>546</v>
      </c>
      <c r="AN155" s="16">
        <v>1377</v>
      </c>
      <c r="AO155" s="16">
        <v>1018</v>
      </c>
      <c r="AP155" s="16">
        <v>353</v>
      </c>
      <c r="AQ155" s="16">
        <v>207</v>
      </c>
      <c r="AR155" s="16">
        <v>146</v>
      </c>
      <c r="AS155" s="16">
        <v>91</v>
      </c>
      <c r="AT155" s="16">
        <v>55</v>
      </c>
      <c r="AU155" s="16">
        <v>6</v>
      </c>
    </row>
    <row r="156" spans="1:47" ht="13.5">
      <c r="A156" s="18" t="s">
        <v>125</v>
      </c>
      <c r="B156" s="29">
        <f t="shared" si="26"/>
        <v>789</v>
      </c>
      <c r="C156" s="31">
        <f t="shared" si="27"/>
        <v>0</v>
      </c>
      <c r="D156" s="32">
        <f t="shared" si="28"/>
        <v>0</v>
      </c>
      <c r="E156" s="31">
        <f t="shared" si="29"/>
        <v>0.04819277108433735</v>
      </c>
      <c r="F156" s="32">
        <f t="shared" si="30"/>
        <v>0.13181242078580482</v>
      </c>
      <c r="G156" s="31">
        <f t="shared" si="31"/>
        <v>0.7820372398685652</v>
      </c>
      <c r="H156" s="32">
        <f t="shared" si="32"/>
        <v>0.6489226869455006</v>
      </c>
      <c r="I156" s="31">
        <f t="shared" si="33"/>
        <v>0.12157721796276014</v>
      </c>
      <c r="J156" s="32">
        <f t="shared" si="34"/>
        <v>0.08238276299112801</v>
      </c>
      <c r="K156" s="31">
        <f t="shared" si="35"/>
        <v>0.024096385542168676</v>
      </c>
      <c r="L156" s="32">
        <f t="shared" si="36"/>
        <v>0.11533586818757921</v>
      </c>
      <c r="M156" s="31">
        <f t="shared" si="37"/>
        <v>0.024096385542168676</v>
      </c>
      <c r="N156" s="32">
        <f t="shared" si="38"/>
        <v>0.021546261089987327</v>
      </c>
      <c r="O156" s="16">
        <v>714</v>
      </c>
      <c r="P156" s="16">
        <v>44</v>
      </c>
      <c r="Q156" s="16">
        <v>0</v>
      </c>
      <c r="R156" s="16">
        <v>111</v>
      </c>
      <c r="S156" s="16">
        <v>22</v>
      </c>
      <c r="T156" s="16">
        <v>22</v>
      </c>
      <c r="U156" s="16">
        <v>4</v>
      </c>
      <c r="V156" s="16">
        <v>44</v>
      </c>
      <c r="W156" s="16">
        <v>0</v>
      </c>
      <c r="X156" s="16">
        <v>913</v>
      </c>
      <c r="Y156" s="16">
        <v>41</v>
      </c>
      <c r="Z156" s="16">
        <v>798</v>
      </c>
      <c r="AA156" s="16">
        <v>789</v>
      </c>
      <c r="AB156" s="16">
        <v>512</v>
      </c>
      <c r="AC156" s="16">
        <v>104</v>
      </c>
      <c r="AD156" s="16">
        <v>0</v>
      </c>
      <c r="AE156" s="16">
        <v>65</v>
      </c>
      <c r="AF156" s="16">
        <v>17</v>
      </c>
      <c r="AG156" s="16">
        <v>91</v>
      </c>
      <c r="AH156" s="16">
        <v>16.3</v>
      </c>
      <c r="AI156" s="16">
        <v>7</v>
      </c>
      <c r="AJ156" s="16">
        <v>237</v>
      </c>
      <c r="AK156" s="16">
        <v>179</v>
      </c>
      <c r="AL156" s="16">
        <v>150</v>
      </c>
      <c r="AM156" s="16">
        <v>573</v>
      </c>
      <c r="AN156" s="16">
        <v>1410</v>
      </c>
      <c r="AO156" s="16">
        <v>889</v>
      </c>
      <c r="AP156" s="16">
        <v>487</v>
      </c>
      <c r="AQ156" s="16">
        <v>157</v>
      </c>
      <c r="AR156" s="16">
        <v>330</v>
      </c>
      <c r="AS156" s="16">
        <v>224</v>
      </c>
      <c r="AT156" s="16">
        <v>106</v>
      </c>
      <c r="AU156" s="16">
        <v>34</v>
      </c>
    </row>
    <row r="157" spans="1:47" ht="13.5">
      <c r="A157" s="18" t="s">
        <v>141</v>
      </c>
      <c r="B157" s="29">
        <f t="shared" si="26"/>
        <v>760</v>
      </c>
      <c r="C157" s="31">
        <f t="shared" si="27"/>
        <v>0.006578947368421052</v>
      </c>
      <c r="D157" s="32">
        <f t="shared" si="28"/>
        <v>0</v>
      </c>
      <c r="E157" s="31">
        <f t="shared" si="29"/>
        <v>0.09703947368421052</v>
      </c>
      <c r="F157" s="32">
        <f t="shared" si="30"/>
        <v>0.1</v>
      </c>
      <c r="G157" s="31">
        <f t="shared" si="31"/>
        <v>0.7828947368421053</v>
      </c>
      <c r="H157" s="32">
        <f t="shared" si="32"/>
        <v>0.781578947368421</v>
      </c>
      <c r="I157" s="31">
        <f t="shared" si="33"/>
        <v>0.013157894736842105</v>
      </c>
      <c r="J157" s="32">
        <f t="shared" si="34"/>
        <v>0.05394736842105263</v>
      </c>
      <c r="K157" s="31">
        <f t="shared" si="35"/>
        <v>0.06907894736842106</v>
      </c>
      <c r="L157" s="32">
        <f t="shared" si="36"/>
        <v>0.02894736842105263</v>
      </c>
      <c r="M157" s="31">
        <f t="shared" si="37"/>
        <v>0.03125</v>
      </c>
      <c r="N157" s="32">
        <f t="shared" si="38"/>
        <v>0.035526315789473684</v>
      </c>
      <c r="O157" s="16">
        <v>476</v>
      </c>
      <c r="P157" s="16">
        <v>59</v>
      </c>
      <c r="Q157" s="16">
        <v>4</v>
      </c>
      <c r="R157" s="16">
        <v>8</v>
      </c>
      <c r="S157" s="16">
        <v>19</v>
      </c>
      <c r="T157" s="16">
        <v>42</v>
      </c>
      <c r="U157" s="16">
        <v>0</v>
      </c>
      <c r="V157" s="16">
        <v>59</v>
      </c>
      <c r="W157" s="16">
        <v>0</v>
      </c>
      <c r="X157" s="16">
        <v>608</v>
      </c>
      <c r="Y157" s="16">
        <v>97</v>
      </c>
      <c r="Z157" s="16">
        <v>780</v>
      </c>
      <c r="AA157" s="16">
        <v>760</v>
      </c>
      <c r="AB157" s="16">
        <v>594</v>
      </c>
      <c r="AC157" s="16">
        <v>76</v>
      </c>
      <c r="AD157" s="16">
        <v>0</v>
      </c>
      <c r="AE157" s="16">
        <v>41</v>
      </c>
      <c r="AF157" s="16">
        <v>27</v>
      </c>
      <c r="AG157" s="16">
        <v>22</v>
      </c>
      <c r="AH157" s="16">
        <v>31.5</v>
      </c>
      <c r="AI157" s="16">
        <v>22</v>
      </c>
      <c r="AJ157" s="16">
        <v>179</v>
      </c>
      <c r="AK157" s="16">
        <v>227</v>
      </c>
      <c r="AL157" s="16">
        <v>92</v>
      </c>
      <c r="AM157" s="16">
        <v>520</v>
      </c>
      <c r="AN157" s="16">
        <v>1425</v>
      </c>
      <c r="AO157" s="16">
        <v>940</v>
      </c>
      <c r="AP157" s="16">
        <v>456</v>
      </c>
      <c r="AQ157" s="16">
        <v>341</v>
      </c>
      <c r="AR157" s="16">
        <v>115</v>
      </c>
      <c r="AS157" s="16">
        <v>96</v>
      </c>
      <c r="AT157" s="16">
        <v>19</v>
      </c>
      <c r="AU157" s="16">
        <v>29</v>
      </c>
    </row>
    <row r="158" spans="1:47" ht="13.5">
      <c r="A158" s="18" t="s">
        <v>171</v>
      </c>
      <c r="B158" s="29">
        <f t="shared" si="26"/>
        <v>744</v>
      </c>
      <c r="C158" s="31">
        <f t="shared" si="27"/>
        <v>0</v>
      </c>
      <c r="D158" s="32">
        <f t="shared" si="28"/>
        <v>0.036290322580645164</v>
      </c>
      <c r="E158" s="31">
        <f t="shared" si="29"/>
        <v>0.1361573373676248</v>
      </c>
      <c r="F158" s="32">
        <f t="shared" si="30"/>
        <v>0.18413978494623656</v>
      </c>
      <c r="G158" s="31">
        <f t="shared" si="31"/>
        <v>0.6928895612708018</v>
      </c>
      <c r="H158" s="32">
        <f t="shared" si="32"/>
        <v>0.6088709677419355</v>
      </c>
      <c r="I158" s="31">
        <f t="shared" si="33"/>
        <v>0.037821482602118005</v>
      </c>
      <c r="J158" s="32">
        <f t="shared" si="34"/>
        <v>0.02956989247311828</v>
      </c>
      <c r="K158" s="31">
        <f t="shared" si="35"/>
        <v>0.12102874432677761</v>
      </c>
      <c r="L158" s="32">
        <f t="shared" si="36"/>
        <v>0.10618279569892473</v>
      </c>
      <c r="M158" s="31">
        <f t="shared" si="37"/>
        <v>0.012102874432677761</v>
      </c>
      <c r="N158" s="32">
        <f t="shared" si="38"/>
        <v>0.03494623655913978</v>
      </c>
      <c r="O158" s="16">
        <v>458</v>
      </c>
      <c r="P158" s="16">
        <v>90</v>
      </c>
      <c r="Q158" s="16">
        <v>0</v>
      </c>
      <c r="R158" s="16">
        <v>25</v>
      </c>
      <c r="S158" s="16">
        <v>8</v>
      </c>
      <c r="T158" s="16">
        <v>80</v>
      </c>
      <c r="U158" s="16">
        <v>0</v>
      </c>
      <c r="V158" s="16">
        <v>60</v>
      </c>
      <c r="W158" s="16">
        <v>30</v>
      </c>
      <c r="X158" s="16">
        <v>661</v>
      </c>
      <c r="Y158" s="16">
        <v>97</v>
      </c>
      <c r="Z158" s="16">
        <v>765</v>
      </c>
      <c r="AA158" s="16">
        <v>744</v>
      </c>
      <c r="AB158" s="16">
        <v>453</v>
      </c>
      <c r="AC158" s="16">
        <v>137</v>
      </c>
      <c r="AD158" s="16">
        <v>27</v>
      </c>
      <c r="AE158" s="16">
        <v>22</v>
      </c>
      <c r="AF158" s="16">
        <v>26</v>
      </c>
      <c r="AG158" s="16">
        <v>79</v>
      </c>
      <c r="AH158" s="16">
        <v>28.8</v>
      </c>
      <c r="AI158" s="16">
        <v>29</v>
      </c>
      <c r="AJ158" s="16">
        <v>212</v>
      </c>
      <c r="AK158" s="16">
        <v>283</v>
      </c>
      <c r="AL158" s="16">
        <v>96</v>
      </c>
      <c r="AM158" s="16">
        <v>620</v>
      </c>
      <c r="AN158" s="16">
        <v>1581</v>
      </c>
      <c r="AO158" s="16">
        <v>874</v>
      </c>
      <c r="AP158" s="16">
        <v>670</v>
      </c>
      <c r="AQ158" s="16">
        <v>549</v>
      </c>
      <c r="AR158" s="16">
        <v>121</v>
      </c>
      <c r="AS158" s="16">
        <v>68</v>
      </c>
      <c r="AT158" s="16">
        <v>53</v>
      </c>
      <c r="AU158" s="16">
        <v>37</v>
      </c>
    </row>
    <row r="159" spans="1:47" ht="13.5">
      <c r="A159" s="18" t="s">
        <v>187</v>
      </c>
      <c r="B159" s="29">
        <f t="shared" si="26"/>
        <v>732</v>
      </c>
      <c r="C159" s="31">
        <f t="shared" si="27"/>
        <v>0.009009009009009009</v>
      </c>
      <c r="D159" s="32">
        <f t="shared" si="28"/>
        <v>0.03825136612021858</v>
      </c>
      <c r="E159" s="31">
        <f t="shared" si="29"/>
        <v>0.08622908622908623</v>
      </c>
      <c r="F159" s="32">
        <f t="shared" si="30"/>
        <v>0.1366120218579235</v>
      </c>
      <c r="G159" s="31">
        <f t="shared" si="31"/>
        <v>0.6666666666666666</v>
      </c>
      <c r="H159" s="32">
        <f t="shared" si="32"/>
        <v>0.5901639344262295</v>
      </c>
      <c r="I159" s="31">
        <f t="shared" si="33"/>
        <v>0.059202059202059204</v>
      </c>
      <c r="J159" s="32">
        <f t="shared" si="34"/>
        <v>0.08879781420765027</v>
      </c>
      <c r="K159" s="31">
        <f t="shared" si="35"/>
        <v>0.16216216216216217</v>
      </c>
      <c r="L159" s="32">
        <f t="shared" si="36"/>
        <v>0.1325136612021858</v>
      </c>
      <c r="M159" s="31">
        <f t="shared" si="37"/>
        <v>0.01673101673101673</v>
      </c>
      <c r="N159" s="32">
        <f t="shared" si="38"/>
        <v>0.01366120218579235</v>
      </c>
      <c r="O159" s="16">
        <v>518</v>
      </c>
      <c r="P159" s="16">
        <v>67</v>
      </c>
      <c r="Q159" s="16">
        <v>7</v>
      </c>
      <c r="R159" s="16">
        <v>46</v>
      </c>
      <c r="S159" s="16">
        <v>13</v>
      </c>
      <c r="T159" s="16">
        <v>126</v>
      </c>
      <c r="U159" s="16">
        <v>6</v>
      </c>
      <c r="V159" s="16">
        <v>67</v>
      </c>
      <c r="W159" s="16">
        <v>0</v>
      </c>
      <c r="X159" s="16">
        <v>777</v>
      </c>
      <c r="Y159" s="16">
        <v>41</v>
      </c>
      <c r="Z159" s="16">
        <v>739</v>
      </c>
      <c r="AA159" s="16">
        <v>732</v>
      </c>
      <c r="AB159" s="16">
        <v>432</v>
      </c>
      <c r="AC159" s="16">
        <v>100</v>
      </c>
      <c r="AD159" s="16">
        <v>28</v>
      </c>
      <c r="AE159" s="16">
        <v>65</v>
      </c>
      <c r="AF159" s="16">
        <v>10</v>
      </c>
      <c r="AG159" s="16">
        <v>97</v>
      </c>
      <c r="AH159" s="16">
        <v>43.2</v>
      </c>
      <c r="AI159" s="16">
        <v>34</v>
      </c>
      <c r="AJ159" s="16">
        <v>277</v>
      </c>
      <c r="AK159" s="16">
        <v>279</v>
      </c>
      <c r="AL159" s="16">
        <v>116</v>
      </c>
      <c r="AM159" s="16">
        <v>706</v>
      </c>
      <c r="AN159" s="16">
        <v>1386</v>
      </c>
      <c r="AO159" s="16">
        <v>944</v>
      </c>
      <c r="AP159" s="16">
        <v>434</v>
      </c>
      <c r="AQ159" s="16">
        <v>181</v>
      </c>
      <c r="AR159" s="16">
        <v>253</v>
      </c>
      <c r="AS159" s="16">
        <v>190</v>
      </c>
      <c r="AT159" s="16">
        <v>63</v>
      </c>
      <c r="AU159" s="16">
        <v>8</v>
      </c>
    </row>
    <row r="160" spans="1:47" ht="13.5">
      <c r="A160" s="18" t="s">
        <v>78</v>
      </c>
      <c r="B160" s="29">
        <f t="shared" si="26"/>
        <v>714</v>
      </c>
      <c r="C160" s="31">
        <f t="shared" si="27"/>
        <v>0</v>
      </c>
      <c r="D160" s="32">
        <f t="shared" si="28"/>
        <v>0</v>
      </c>
      <c r="E160" s="31">
        <f t="shared" si="29"/>
        <v>0.0709812108559499</v>
      </c>
      <c r="F160" s="32">
        <f t="shared" si="30"/>
        <v>0.22408963585434175</v>
      </c>
      <c r="G160" s="31">
        <f t="shared" si="31"/>
        <v>0.7724425887265136</v>
      </c>
      <c r="H160" s="32">
        <f t="shared" si="32"/>
        <v>0.5252100840336135</v>
      </c>
      <c r="I160" s="31">
        <f t="shared" si="33"/>
        <v>0.04175365344467641</v>
      </c>
      <c r="J160" s="32">
        <f t="shared" si="34"/>
        <v>0.07703081232492998</v>
      </c>
      <c r="K160" s="31">
        <f t="shared" si="35"/>
        <v>0.09394572025052192</v>
      </c>
      <c r="L160" s="32">
        <f t="shared" si="36"/>
        <v>0.14565826330532214</v>
      </c>
      <c r="M160" s="31">
        <f t="shared" si="37"/>
        <v>0.020876826722338204</v>
      </c>
      <c r="N160" s="32">
        <f t="shared" si="38"/>
        <v>0.028011204481792718</v>
      </c>
      <c r="O160" s="16">
        <v>370</v>
      </c>
      <c r="P160" s="16">
        <v>34</v>
      </c>
      <c r="Q160" s="16">
        <v>0</v>
      </c>
      <c r="R160" s="16">
        <v>20</v>
      </c>
      <c r="S160" s="16">
        <v>10</v>
      </c>
      <c r="T160" s="16">
        <v>45</v>
      </c>
      <c r="U160" s="16">
        <v>0</v>
      </c>
      <c r="V160" s="16">
        <v>34</v>
      </c>
      <c r="W160" s="16">
        <v>0</v>
      </c>
      <c r="X160" s="16">
        <v>479</v>
      </c>
      <c r="Y160" s="16">
        <v>41</v>
      </c>
      <c r="Z160" s="16">
        <v>714</v>
      </c>
      <c r="AA160" s="16">
        <v>714</v>
      </c>
      <c r="AB160" s="16">
        <v>375</v>
      </c>
      <c r="AC160" s="16">
        <v>160</v>
      </c>
      <c r="AD160" s="16">
        <v>0</v>
      </c>
      <c r="AE160" s="16">
        <v>55</v>
      </c>
      <c r="AF160" s="16">
        <v>20</v>
      </c>
      <c r="AG160" s="16">
        <v>104</v>
      </c>
      <c r="AH160" s="16">
        <v>28.2</v>
      </c>
      <c r="AI160" s="16">
        <v>12</v>
      </c>
      <c r="AJ160" s="16">
        <v>177</v>
      </c>
      <c r="AK160" s="16">
        <v>443</v>
      </c>
      <c r="AL160" s="16">
        <v>85</v>
      </c>
      <c r="AM160" s="16">
        <v>717</v>
      </c>
      <c r="AN160" s="16">
        <v>1447</v>
      </c>
      <c r="AO160" s="16">
        <v>640</v>
      </c>
      <c r="AP160" s="16">
        <v>723</v>
      </c>
      <c r="AQ160" s="16">
        <v>295</v>
      </c>
      <c r="AR160" s="16">
        <v>428</v>
      </c>
      <c r="AS160" s="16">
        <v>354</v>
      </c>
      <c r="AT160" s="16">
        <v>74</v>
      </c>
      <c r="AU160" s="16">
        <v>84</v>
      </c>
    </row>
    <row r="161" spans="1:47" ht="13.5">
      <c r="A161" s="18" t="s">
        <v>80</v>
      </c>
      <c r="B161" s="29">
        <f t="shared" si="26"/>
        <v>708</v>
      </c>
      <c r="C161" s="31">
        <f t="shared" si="27"/>
        <v>0</v>
      </c>
      <c r="D161" s="32">
        <f t="shared" si="28"/>
        <v>0.005649717514124294</v>
      </c>
      <c r="E161" s="31">
        <f t="shared" si="29"/>
        <v>0.10211267605633803</v>
      </c>
      <c r="F161" s="32">
        <f t="shared" si="30"/>
        <v>0.1384180790960452</v>
      </c>
      <c r="G161" s="31">
        <f t="shared" si="31"/>
        <v>0.6514084507042254</v>
      </c>
      <c r="H161" s="32">
        <f t="shared" si="32"/>
        <v>0.6370056497175142</v>
      </c>
      <c r="I161" s="31">
        <f t="shared" si="33"/>
        <v>0.10211267605633803</v>
      </c>
      <c r="J161" s="32">
        <f t="shared" si="34"/>
        <v>0.07344632768361582</v>
      </c>
      <c r="K161" s="31">
        <f t="shared" si="35"/>
        <v>0.13204225352112675</v>
      </c>
      <c r="L161" s="32">
        <f t="shared" si="36"/>
        <v>0.10028248587570622</v>
      </c>
      <c r="M161" s="31">
        <f t="shared" si="37"/>
        <v>0.01232394366197183</v>
      </c>
      <c r="N161" s="32">
        <f t="shared" si="38"/>
        <v>0.04519774011299435</v>
      </c>
      <c r="O161" s="16">
        <v>370</v>
      </c>
      <c r="P161" s="16">
        <v>58</v>
      </c>
      <c r="Q161" s="16">
        <v>0</v>
      </c>
      <c r="R161" s="16">
        <v>58</v>
      </c>
      <c r="S161" s="16">
        <v>7</v>
      </c>
      <c r="T161" s="16">
        <v>75</v>
      </c>
      <c r="U161" s="16">
        <v>7</v>
      </c>
      <c r="V161" s="16">
        <v>58</v>
      </c>
      <c r="W161" s="16">
        <v>0</v>
      </c>
      <c r="X161" s="16">
        <v>568</v>
      </c>
      <c r="Y161" s="16">
        <v>81</v>
      </c>
      <c r="Z161" s="16">
        <v>714</v>
      </c>
      <c r="AA161" s="16">
        <v>708</v>
      </c>
      <c r="AB161" s="16">
        <v>451</v>
      </c>
      <c r="AC161" s="16">
        <v>98</v>
      </c>
      <c r="AD161" s="16">
        <v>4</v>
      </c>
      <c r="AE161" s="16">
        <v>52</v>
      </c>
      <c r="AF161" s="16">
        <v>32</v>
      </c>
      <c r="AG161" s="16">
        <v>71</v>
      </c>
      <c r="AH161" s="16">
        <v>36.6</v>
      </c>
      <c r="AI161" s="16">
        <v>9</v>
      </c>
      <c r="AJ161" s="16">
        <v>197</v>
      </c>
      <c r="AK161" s="16">
        <v>198</v>
      </c>
      <c r="AL161" s="16">
        <v>96</v>
      </c>
      <c r="AM161" s="16">
        <v>500</v>
      </c>
      <c r="AN161" s="16">
        <v>1204</v>
      </c>
      <c r="AO161" s="16">
        <v>674</v>
      </c>
      <c r="AP161" s="16">
        <v>499</v>
      </c>
      <c r="AQ161" s="16">
        <v>231</v>
      </c>
      <c r="AR161" s="16">
        <v>268</v>
      </c>
      <c r="AS161" s="16">
        <v>228</v>
      </c>
      <c r="AT161" s="16">
        <v>40</v>
      </c>
      <c r="AU161" s="16">
        <v>31</v>
      </c>
    </row>
    <row r="162" spans="1:47" ht="13.5">
      <c r="A162" s="18" t="s">
        <v>227</v>
      </c>
      <c r="B162" s="29">
        <f t="shared" si="26"/>
        <v>606</v>
      </c>
      <c r="C162" s="31">
        <f t="shared" si="27"/>
        <v>0.019650655021834062</v>
      </c>
      <c r="D162" s="32">
        <f t="shared" si="28"/>
        <v>0.033003300330033</v>
      </c>
      <c r="E162" s="31">
        <f t="shared" si="29"/>
        <v>0.13755458515283842</v>
      </c>
      <c r="F162" s="32">
        <f t="shared" si="30"/>
        <v>0.14686468646864687</v>
      </c>
      <c r="G162" s="31">
        <f t="shared" si="31"/>
        <v>0.8253275109170306</v>
      </c>
      <c r="H162" s="32">
        <f t="shared" si="32"/>
        <v>0.7392739273927392</v>
      </c>
      <c r="I162" s="31">
        <f t="shared" si="33"/>
        <v>0</v>
      </c>
      <c r="J162" s="32">
        <f t="shared" si="34"/>
        <v>0.018151815181518153</v>
      </c>
      <c r="K162" s="31">
        <f t="shared" si="35"/>
        <v>0.017467248908296942</v>
      </c>
      <c r="L162" s="32">
        <f t="shared" si="36"/>
        <v>0.052805280528052806</v>
      </c>
      <c r="M162" s="31">
        <f t="shared" si="37"/>
        <v>0</v>
      </c>
      <c r="N162" s="32">
        <f t="shared" si="38"/>
        <v>0.009900990099009901</v>
      </c>
      <c r="O162" s="16">
        <v>378</v>
      </c>
      <c r="P162" s="16">
        <v>63</v>
      </c>
      <c r="Q162" s="16">
        <v>9</v>
      </c>
      <c r="R162" s="16">
        <v>0</v>
      </c>
      <c r="S162" s="16">
        <v>0</v>
      </c>
      <c r="T162" s="16">
        <v>8</v>
      </c>
      <c r="U162" s="16">
        <v>0</v>
      </c>
      <c r="V162" s="16">
        <v>63</v>
      </c>
      <c r="W162" s="16">
        <v>0</v>
      </c>
      <c r="X162" s="16">
        <v>458</v>
      </c>
      <c r="Y162" s="16">
        <v>97</v>
      </c>
      <c r="Z162" s="16">
        <v>615</v>
      </c>
      <c r="AA162" s="16">
        <v>606</v>
      </c>
      <c r="AB162" s="16">
        <v>448</v>
      </c>
      <c r="AC162" s="16">
        <v>89</v>
      </c>
      <c r="AD162" s="16">
        <v>20</v>
      </c>
      <c r="AE162" s="16">
        <v>11</v>
      </c>
      <c r="AF162" s="16">
        <v>6</v>
      </c>
      <c r="AG162" s="16">
        <v>32</v>
      </c>
      <c r="AH162" s="16">
        <v>36.8</v>
      </c>
      <c r="AI162" s="16">
        <v>45</v>
      </c>
      <c r="AJ162" s="16">
        <v>207</v>
      </c>
      <c r="AK162" s="16">
        <v>200</v>
      </c>
      <c r="AL162" s="16">
        <v>78</v>
      </c>
      <c r="AM162" s="16">
        <v>530</v>
      </c>
      <c r="AN162" s="16">
        <v>1032</v>
      </c>
      <c r="AO162" s="16">
        <v>398</v>
      </c>
      <c r="AP162" s="16">
        <v>623</v>
      </c>
      <c r="AQ162" s="16">
        <v>433</v>
      </c>
      <c r="AR162" s="16">
        <v>190</v>
      </c>
      <c r="AS162" s="16">
        <v>111</v>
      </c>
      <c r="AT162" s="16">
        <v>79</v>
      </c>
      <c r="AU162" s="16">
        <v>11</v>
      </c>
    </row>
    <row r="163" spans="1:47" ht="13.5">
      <c r="A163" s="18" t="s">
        <v>109</v>
      </c>
      <c r="B163" s="29">
        <f t="shared" si="26"/>
        <v>501</v>
      </c>
      <c r="C163" s="31">
        <f t="shared" si="27"/>
        <v>0.14564831261101244</v>
      </c>
      <c r="D163" s="32">
        <f t="shared" si="28"/>
        <v>0.10778443113772455</v>
      </c>
      <c r="E163" s="31">
        <f t="shared" si="29"/>
        <v>0.1847246891651865</v>
      </c>
      <c r="F163" s="32">
        <f t="shared" si="30"/>
        <v>0.21157684630738524</v>
      </c>
      <c r="G163" s="31">
        <f t="shared" si="31"/>
        <v>0.5843694493783304</v>
      </c>
      <c r="H163" s="32">
        <f t="shared" si="32"/>
        <v>0.5988023952095808</v>
      </c>
      <c r="I163" s="31">
        <f t="shared" si="33"/>
        <v>0.0497335701598579</v>
      </c>
      <c r="J163" s="32">
        <f t="shared" si="34"/>
        <v>0.043912175648702596</v>
      </c>
      <c r="K163" s="31">
        <f t="shared" si="35"/>
        <v>0.028419182948490232</v>
      </c>
      <c r="L163" s="32">
        <f t="shared" si="36"/>
        <v>0.031936127744510975</v>
      </c>
      <c r="M163" s="31">
        <f t="shared" si="37"/>
        <v>0.007104795737122558</v>
      </c>
      <c r="N163" s="32">
        <f t="shared" si="38"/>
        <v>0.005988023952095809</v>
      </c>
      <c r="O163" s="16">
        <v>329</v>
      </c>
      <c r="P163" s="16">
        <v>104</v>
      </c>
      <c r="Q163" s="16">
        <v>82</v>
      </c>
      <c r="R163" s="16">
        <v>28</v>
      </c>
      <c r="S163" s="16">
        <v>4</v>
      </c>
      <c r="T163" s="16">
        <v>16</v>
      </c>
      <c r="U163" s="16">
        <v>0</v>
      </c>
      <c r="V163" s="16">
        <v>88</v>
      </c>
      <c r="W163" s="16">
        <v>16</v>
      </c>
      <c r="X163" s="16">
        <v>563</v>
      </c>
      <c r="Y163" s="16">
        <v>81</v>
      </c>
      <c r="Z163" s="16">
        <v>517</v>
      </c>
      <c r="AA163" s="16">
        <v>501</v>
      </c>
      <c r="AB163" s="16">
        <v>300</v>
      </c>
      <c r="AC163" s="16">
        <v>106</v>
      </c>
      <c r="AD163" s="16">
        <v>54</v>
      </c>
      <c r="AE163" s="16">
        <v>22</v>
      </c>
      <c r="AF163" s="16">
        <v>3</v>
      </c>
      <c r="AG163" s="16">
        <v>16</v>
      </c>
      <c r="AH163" s="16">
        <v>24.2</v>
      </c>
      <c r="AI163" s="16">
        <v>26</v>
      </c>
      <c r="AJ163" s="16">
        <v>111</v>
      </c>
      <c r="AK163" s="16">
        <v>118</v>
      </c>
      <c r="AL163" s="16">
        <v>85</v>
      </c>
      <c r="AM163" s="16">
        <v>340</v>
      </c>
      <c r="AN163" s="16">
        <v>1114</v>
      </c>
      <c r="AO163" s="16">
        <v>679</v>
      </c>
      <c r="AP163" s="16">
        <v>359</v>
      </c>
      <c r="AQ163" s="16">
        <v>214</v>
      </c>
      <c r="AR163" s="16">
        <v>145</v>
      </c>
      <c r="AS163" s="16">
        <v>117</v>
      </c>
      <c r="AT163" s="16">
        <v>28</v>
      </c>
      <c r="AU163" s="16">
        <v>76</v>
      </c>
    </row>
    <row r="164" spans="1:47" ht="13.5">
      <c r="A164" s="18" t="s">
        <v>169</v>
      </c>
      <c r="B164" s="29">
        <f t="shared" si="26"/>
        <v>387</v>
      </c>
      <c r="C164" s="31">
        <f t="shared" si="27"/>
        <v>0</v>
      </c>
      <c r="D164" s="32">
        <f t="shared" si="28"/>
        <v>0</v>
      </c>
      <c r="E164" s="31">
        <f t="shared" si="29"/>
        <v>0.11076443057722309</v>
      </c>
      <c r="F164" s="32">
        <f t="shared" si="30"/>
        <v>0.07751937984496124</v>
      </c>
      <c r="G164" s="31">
        <f t="shared" si="31"/>
        <v>0.765990639625585</v>
      </c>
      <c r="H164" s="32">
        <f t="shared" si="32"/>
        <v>0.6718346253229974</v>
      </c>
      <c r="I164" s="31">
        <f t="shared" si="33"/>
        <v>0.0343213728549142</v>
      </c>
      <c r="J164" s="32">
        <f t="shared" si="34"/>
        <v>0.05167958656330749</v>
      </c>
      <c r="K164" s="31">
        <f t="shared" si="35"/>
        <v>0.08892355694227769</v>
      </c>
      <c r="L164" s="32">
        <f t="shared" si="36"/>
        <v>0.15762273901808785</v>
      </c>
      <c r="M164" s="31">
        <f t="shared" si="37"/>
        <v>0</v>
      </c>
      <c r="N164" s="32">
        <f t="shared" si="38"/>
        <v>0.041343669250646</v>
      </c>
      <c r="O164" s="16">
        <v>491</v>
      </c>
      <c r="P164" s="16">
        <v>71</v>
      </c>
      <c r="Q164" s="16">
        <v>0</v>
      </c>
      <c r="R164" s="16">
        <v>22</v>
      </c>
      <c r="S164" s="16">
        <v>0</v>
      </c>
      <c r="T164" s="16">
        <v>57</v>
      </c>
      <c r="U164" s="16">
        <v>0</v>
      </c>
      <c r="V164" s="16">
        <v>29</v>
      </c>
      <c r="W164" s="16">
        <v>42</v>
      </c>
      <c r="X164" s="16">
        <v>641</v>
      </c>
      <c r="Y164" s="16">
        <v>81</v>
      </c>
      <c r="Z164" s="16">
        <v>387</v>
      </c>
      <c r="AA164" s="16">
        <v>387</v>
      </c>
      <c r="AB164" s="16">
        <v>260</v>
      </c>
      <c r="AC164" s="16">
        <v>30</v>
      </c>
      <c r="AD164" s="16">
        <v>0</v>
      </c>
      <c r="AE164" s="16">
        <v>20</v>
      </c>
      <c r="AF164" s="16">
        <v>16</v>
      </c>
      <c r="AG164" s="16">
        <v>61</v>
      </c>
      <c r="AH164" s="16">
        <v>27.2</v>
      </c>
      <c r="AI164" s="16">
        <v>17</v>
      </c>
      <c r="AJ164" s="16">
        <v>118</v>
      </c>
      <c r="AK164" s="16">
        <v>95</v>
      </c>
      <c r="AL164" s="16">
        <v>97</v>
      </c>
      <c r="AM164" s="16">
        <v>327</v>
      </c>
      <c r="AN164" s="16">
        <v>873</v>
      </c>
      <c r="AO164" s="16">
        <v>623</v>
      </c>
      <c r="AP164" s="16">
        <v>250</v>
      </c>
      <c r="AQ164" s="16">
        <v>40</v>
      </c>
      <c r="AR164" s="16">
        <v>210</v>
      </c>
      <c r="AS164" s="16">
        <v>121</v>
      </c>
      <c r="AT164" s="16">
        <v>89</v>
      </c>
      <c r="AU164" s="16">
        <v>0</v>
      </c>
    </row>
    <row r="165" spans="1:47" s="20" customFormat="1" ht="13.5">
      <c r="A165" s="19" t="s">
        <v>344</v>
      </c>
      <c r="B165" s="30">
        <f t="shared" si="26"/>
        <v>250</v>
      </c>
      <c r="C165" s="33">
        <f t="shared" si="27"/>
        <v>0.06697459584295612</v>
      </c>
      <c r="D165" s="25">
        <f t="shared" si="28"/>
        <v>0.08</v>
      </c>
      <c r="E165" s="33">
        <f t="shared" si="29"/>
        <v>0.2586605080831409</v>
      </c>
      <c r="F165" s="25">
        <f t="shared" si="30"/>
        <v>0</v>
      </c>
      <c r="G165" s="33">
        <f t="shared" si="31"/>
        <v>0.5681293302540416</v>
      </c>
      <c r="H165" s="25">
        <f t="shared" si="32"/>
        <v>0.764</v>
      </c>
      <c r="I165" s="33">
        <f t="shared" si="33"/>
        <v>0.018475750577367205</v>
      </c>
      <c r="J165" s="25">
        <f t="shared" si="34"/>
        <v>0</v>
      </c>
      <c r="K165" s="33">
        <f t="shared" si="35"/>
        <v>0.08775981524249422</v>
      </c>
      <c r="L165" s="25">
        <f t="shared" si="36"/>
        <v>0.156</v>
      </c>
      <c r="M165" s="33">
        <f t="shared" si="37"/>
        <v>0</v>
      </c>
      <c r="N165" s="25">
        <f t="shared" si="38"/>
        <v>0</v>
      </c>
      <c r="O165" s="20">
        <v>246</v>
      </c>
      <c r="P165" s="20">
        <v>112</v>
      </c>
      <c r="Q165" s="20">
        <v>29</v>
      </c>
      <c r="R165" s="20">
        <v>8</v>
      </c>
      <c r="S165" s="20">
        <v>0</v>
      </c>
      <c r="T165" s="20">
        <v>38</v>
      </c>
      <c r="U165" s="20">
        <v>0</v>
      </c>
      <c r="V165" s="20">
        <v>79</v>
      </c>
      <c r="W165" s="20">
        <v>33</v>
      </c>
      <c r="X165" s="20">
        <v>433</v>
      </c>
      <c r="Y165" s="20">
        <v>97</v>
      </c>
      <c r="Z165" s="20">
        <v>282</v>
      </c>
      <c r="AA165" s="20">
        <v>250</v>
      </c>
      <c r="AB165" s="20">
        <v>191</v>
      </c>
      <c r="AC165" s="20">
        <v>0</v>
      </c>
      <c r="AD165" s="20">
        <v>20</v>
      </c>
      <c r="AE165" s="20">
        <v>0</v>
      </c>
      <c r="AF165" s="20">
        <v>0</v>
      </c>
      <c r="AG165" s="20">
        <v>39</v>
      </c>
      <c r="AH165" s="20">
        <v>37.4</v>
      </c>
      <c r="AI165" s="20">
        <v>26</v>
      </c>
      <c r="AJ165" s="20">
        <v>582</v>
      </c>
      <c r="AK165" s="20">
        <v>343</v>
      </c>
      <c r="AL165" s="20">
        <v>18</v>
      </c>
      <c r="AM165" s="20">
        <v>969</v>
      </c>
      <c r="AN165" s="20">
        <v>1465</v>
      </c>
      <c r="AO165" s="20">
        <v>836</v>
      </c>
      <c r="AP165" s="20">
        <v>629</v>
      </c>
      <c r="AQ165" s="20">
        <v>258</v>
      </c>
      <c r="AR165" s="20">
        <v>371</v>
      </c>
      <c r="AS165" s="20">
        <v>302</v>
      </c>
      <c r="AT165" s="20">
        <v>69</v>
      </c>
      <c r="AU165" s="20">
        <v>0</v>
      </c>
    </row>
  </sheetData>
  <sheetProtection/>
  <mergeCells count="6">
    <mergeCell ref="K4:L4"/>
    <mergeCell ref="M4:N4"/>
    <mergeCell ref="C4:D4"/>
    <mergeCell ref="E4:F4"/>
    <mergeCell ref="G4:H4"/>
    <mergeCell ref="I4:J4"/>
  </mergeCells>
  <printOptions/>
  <pageMargins left="0.5" right="0.5" top="0.65" bottom="0.8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8515625" style="16" customWidth="1"/>
    <col min="2" max="2" width="9.140625" style="16" customWidth="1"/>
    <col min="3" max="3" width="11.28125" style="16" customWidth="1"/>
    <col min="4" max="4" width="10.7109375" style="16" customWidth="1"/>
    <col min="5" max="5" width="9.140625" style="16" customWidth="1"/>
    <col min="6" max="6" width="11.421875" style="16" customWidth="1"/>
    <col min="7" max="7" width="10.8515625" style="16" customWidth="1"/>
    <col min="8" max="16384" width="9.140625" style="16" customWidth="1"/>
  </cols>
  <sheetData>
    <row r="1" spans="1:8" ht="13.5">
      <c r="A1" s="37" t="s">
        <v>430</v>
      </c>
      <c r="B1" s="52"/>
      <c r="C1" s="35"/>
      <c r="D1" s="35"/>
      <c r="E1" s="52"/>
      <c r="F1" s="35"/>
      <c r="G1" s="35"/>
      <c r="H1" s="37"/>
    </row>
    <row r="2" spans="1:8" ht="13.5">
      <c r="A2" s="37" t="s">
        <v>385</v>
      </c>
      <c r="B2" s="52"/>
      <c r="C2" s="35"/>
      <c r="D2" s="35"/>
      <c r="E2" s="52"/>
      <c r="F2" s="35"/>
      <c r="G2" s="35"/>
      <c r="H2" s="37"/>
    </row>
    <row r="3" spans="1:8" ht="13.5">
      <c r="A3" s="20"/>
      <c r="B3" s="53"/>
      <c r="C3" s="54"/>
      <c r="D3" s="54"/>
      <c r="E3" s="53"/>
      <c r="F3" s="54"/>
      <c r="G3" s="54"/>
      <c r="H3" s="20"/>
    </row>
    <row r="4" spans="1:8" ht="81.75" thickBot="1">
      <c r="A4" s="46" t="s">
        <v>367</v>
      </c>
      <c r="B4" s="48" t="s">
        <v>375</v>
      </c>
      <c r="C4" s="55" t="s">
        <v>368</v>
      </c>
      <c r="D4" s="55" t="s">
        <v>369</v>
      </c>
      <c r="E4" s="48" t="s">
        <v>372</v>
      </c>
      <c r="F4" s="55" t="s">
        <v>370</v>
      </c>
      <c r="G4" s="55" t="s">
        <v>371</v>
      </c>
      <c r="H4" s="48" t="s">
        <v>373</v>
      </c>
    </row>
    <row r="5" spans="1:8" ht="14.25" thickTop="1">
      <c r="A5" s="16" t="s">
        <v>298</v>
      </c>
      <c r="B5" s="24">
        <f>H5-E5</f>
        <v>-0.023889302020001224</v>
      </c>
      <c r="C5" s="21">
        <v>128160</v>
      </c>
      <c r="D5" s="21">
        <v>382309</v>
      </c>
      <c r="E5" s="24">
        <v>0.33522621753607684</v>
      </c>
      <c r="F5" s="21">
        <v>130311</v>
      </c>
      <c r="G5" s="21">
        <v>418553</v>
      </c>
      <c r="H5" s="24">
        <v>0.3113369155160756</v>
      </c>
    </row>
    <row r="6" spans="1:8" ht="13.5">
      <c r="A6" s="16" t="s">
        <v>139</v>
      </c>
      <c r="B6" s="24">
        <f aca="true" t="shared" si="0" ref="B6:B13">H6-E6</f>
        <v>0.027549521838142577</v>
      </c>
      <c r="C6" s="21">
        <v>2026</v>
      </c>
      <c r="D6" s="21">
        <v>11443</v>
      </c>
      <c r="E6" s="24">
        <v>0.1770514725159486</v>
      </c>
      <c r="F6" s="21">
        <v>2428</v>
      </c>
      <c r="G6" s="21">
        <v>11867</v>
      </c>
      <c r="H6" s="24">
        <v>0.20460099435409118</v>
      </c>
    </row>
    <row r="7" spans="1:8" ht="13.5">
      <c r="A7" s="16" t="s">
        <v>45</v>
      </c>
      <c r="B7" s="24">
        <f t="shared" si="0"/>
        <v>0.028348021729500378</v>
      </c>
      <c r="C7" s="21">
        <v>1390</v>
      </c>
      <c r="D7" s="21">
        <v>8410</v>
      </c>
      <c r="E7" s="24">
        <v>0.16527942925089179</v>
      </c>
      <c r="F7" s="21">
        <v>1659</v>
      </c>
      <c r="G7" s="21">
        <v>8568</v>
      </c>
      <c r="H7" s="24">
        <v>0.19362745098039216</v>
      </c>
    </row>
    <row r="8" spans="1:8" ht="13.5">
      <c r="A8" s="16" t="s">
        <v>151</v>
      </c>
      <c r="B8" s="24">
        <f t="shared" si="0"/>
        <v>0.060985775042218165</v>
      </c>
      <c r="C8" s="21">
        <v>435</v>
      </c>
      <c r="D8" s="21">
        <v>3362</v>
      </c>
      <c r="E8" s="24">
        <v>0.1293872694824509</v>
      </c>
      <c r="F8" s="21">
        <v>791</v>
      </c>
      <c r="G8" s="21">
        <v>4155</v>
      </c>
      <c r="H8" s="24">
        <v>0.19037304452466908</v>
      </c>
    </row>
    <row r="9" spans="1:8" ht="13.5">
      <c r="A9" s="16" t="s">
        <v>71</v>
      </c>
      <c r="B9" s="24">
        <f t="shared" si="0"/>
        <v>0.03378634424203178</v>
      </c>
      <c r="C9" s="21">
        <v>8296</v>
      </c>
      <c r="D9" s="21">
        <v>54590</v>
      </c>
      <c r="E9" s="24">
        <v>0.1519692251328082</v>
      </c>
      <c r="F9" s="21">
        <v>10156</v>
      </c>
      <c r="G9" s="21">
        <v>54674</v>
      </c>
      <c r="H9" s="24">
        <v>0.18575556937483997</v>
      </c>
    </row>
    <row r="10" spans="1:8" ht="13.5">
      <c r="A10" s="16" t="s">
        <v>121</v>
      </c>
      <c r="B10" s="24">
        <f t="shared" si="0"/>
        <v>-0.008459457227423361</v>
      </c>
      <c r="C10" s="21">
        <v>8863</v>
      </c>
      <c r="D10" s="21">
        <v>47420</v>
      </c>
      <c r="E10" s="24">
        <v>0.18690425980598904</v>
      </c>
      <c r="F10" s="21">
        <v>8858</v>
      </c>
      <c r="G10" s="21">
        <v>49640</v>
      </c>
      <c r="H10" s="24">
        <v>0.17844480257856568</v>
      </c>
    </row>
    <row r="11" spans="1:8" ht="13.5">
      <c r="A11" s="16" t="s">
        <v>247</v>
      </c>
      <c r="B11" s="24">
        <f t="shared" si="0"/>
        <v>-0.004447744116144403</v>
      </c>
      <c r="C11" s="21">
        <v>28637</v>
      </c>
      <c r="D11" s="21">
        <v>160160</v>
      </c>
      <c r="E11" s="24">
        <v>0.17880244755244756</v>
      </c>
      <c r="F11" s="21">
        <v>29728</v>
      </c>
      <c r="G11" s="21">
        <v>170503</v>
      </c>
      <c r="H11" s="24">
        <v>0.17435470343630316</v>
      </c>
    </row>
    <row r="12" spans="1:8" ht="13.5">
      <c r="A12" s="16" t="s">
        <v>428</v>
      </c>
      <c r="B12" s="24">
        <f t="shared" si="0"/>
        <v>-0.010114550127926947</v>
      </c>
      <c r="C12" s="56">
        <f>SUM(C5:C11)</f>
        <v>177807</v>
      </c>
      <c r="D12" s="56">
        <f>SUM(D5:D11)</f>
        <v>667694</v>
      </c>
      <c r="E12" s="43">
        <f>C12/D12</f>
        <v>0.2663001314973626</v>
      </c>
      <c r="F12" s="56">
        <f>SUM(F5:F11)</f>
        <v>183931</v>
      </c>
      <c r="G12" s="56">
        <f>SUM(G5:G11)</f>
        <v>717960</v>
      </c>
      <c r="H12" s="43">
        <f>F12/G12</f>
        <v>0.25618558136943564</v>
      </c>
    </row>
    <row r="13" spans="1:8" ht="13.5">
      <c r="A13" s="20" t="s">
        <v>427</v>
      </c>
      <c r="B13" s="25">
        <f t="shared" si="0"/>
        <v>0.0019662558685980686</v>
      </c>
      <c r="C13" s="54">
        <v>293581</v>
      </c>
      <c r="D13" s="54">
        <v>3085634</v>
      </c>
      <c r="E13" s="51">
        <f>C13/D13</f>
        <v>0.09514446625879804</v>
      </c>
      <c r="F13" s="54">
        <v>321053</v>
      </c>
      <c r="G13" s="54">
        <v>3306051</v>
      </c>
      <c r="H13" s="51">
        <f>F13/G13</f>
        <v>0.0971107221273961</v>
      </c>
    </row>
    <row r="14" spans="1:8" ht="13.5">
      <c r="A14" s="20" t="s">
        <v>429</v>
      </c>
      <c r="B14" s="51">
        <f>H14-E14</f>
        <v>0.005100653995998919</v>
      </c>
      <c r="C14" s="57">
        <f>C13-C12</f>
        <v>115774</v>
      </c>
      <c r="D14" s="57">
        <f>D13-D12</f>
        <v>2417940</v>
      </c>
      <c r="E14" s="51">
        <f>C14/D14</f>
        <v>0.04788125429084262</v>
      </c>
      <c r="F14" s="57">
        <f>F13-F12</f>
        <v>137122</v>
      </c>
      <c r="G14" s="57">
        <f>G13-G12</f>
        <v>2588091</v>
      </c>
      <c r="H14" s="51">
        <f>F14/G14</f>
        <v>0.05298190828684154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PageLayoutView="0" workbookViewId="0" topLeftCell="A1">
      <selection activeCell="A11" sqref="A1:H11"/>
    </sheetView>
  </sheetViews>
  <sheetFormatPr defaultColWidth="9.140625" defaultRowHeight="15"/>
  <cols>
    <col min="1" max="1" width="31.421875" style="1" bestFit="1" customWidth="1"/>
    <col min="2" max="2" width="15.28125" style="3" customWidth="1"/>
    <col min="3" max="4" width="10.7109375" style="8" bestFit="1" customWidth="1"/>
    <col min="5" max="5" width="6.421875" style="3" bestFit="1" customWidth="1"/>
    <col min="6" max="6" width="10.421875" style="8" customWidth="1"/>
    <col min="7" max="7" width="11.00390625" style="8" customWidth="1"/>
    <col min="8" max="8" width="6.421875" style="1" bestFit="1" customWidth="1"/>
    <col min="9" max="9" width="31.421875" style="1" hidden="1" customWidth="1"/>
    <col min="10" max="10" width="12.57421875" style="3" hidden="1" customWidth="1"/>
    <col min="11" max="11" width="11.28125" style="3" hidden="1" customWidth="1"/>
    <col min="12" max="16384" width="9.140625" style="1" customWidth="1"/>
  </cols>
  <sheetData>
    <row r="1" spans="1:11" s="12" customFormat="1" ht="12.75">
      <c r="A1" s="12" t="s">
        <v>374</v>
      </c>
      <c r="B1" s="13"/>
      <c r="C1" s="14"/>
      <c r="D1" s="14"/>
      <c r="E1" s="13"/>
      <c r="F1" s="14"/>
      <c r="G1" s="14"/>
      <c r="I1" s="12" t="s">
        <v>374</v>
      </c>
      <c r="J1" s="13"/>
      <c r="K1" s="13"/>
    </row>
    <row r="2" spans="1:11" s="12" customFormat="1" ht="12.75">
      <c r="A2" s="12" t="s">
        <v>385</v>
      </c>
      <c r="B2" s="13"/>
      <c r="C2" s="14"/>
      <c r="D2" s="14"/>
      <c r="E2" s="13"/>
      <c r="F2" s="14"/>
      <c r="G2" s="14"/>
      <c r="I2" s="12" t="s">
        <v>376</v>
      </c>
      <c r="J2" s="13"/>
      <c r="K2" s="13"/>
    </row>
    <row r="3" spans="1:11" ht="12.75">
      <c r="A3" s="6"/>
      <c r="B3" s="7"/>
      <c r="C3" s="9"/>
      <c r="D3" s="9"/>
      <c r="E3" s="7"/>
      <c r="F3" s="9"/>
      <c r="G3" s="9"/>
      <c r="H3" s="6"/>
      <c r="I3" s="6"/>
      <c r="J3" s="7"/>
      <c r="K3" s="7"/>
    </row>
    <row r="4" spans="1:11" s="2" customFormat="1" ht="41.25" customHeight="1" thickBot="1">
      <c r="A4" s="4" t="s">
        <v>367</v>
      </c>
      <c r="B4" s="5" t="s">
        <v>375</v>
      </c>
      <c r="C4" s="10" t="s">
        <v>368</v>
      </c>
      <c r="D4" s="10" t="s">
        <v>369</v>
      </c>
      <c r="E4" s="5" t="s">
        <v>372</v>
      </c>
      <c r="F4" s="10" t="s">
        <v>370</v>
      </c>
      <c r="G4" s="10" t="s">
        <v>371</v>
      </c>
      <c r="H4" s="5" t="s">
        <v>373</v>
      </c>
      <c r="I4" s="4" t="s">
        <v>367</v>
      </c>
      <c r="J4" s="5" t="s">
        <v>377</v>
      </c>
      <c r="K4" s="5" t="s">
        <v>378</v>
      </c>
    </row>
    <row r="5" spans="1:11" ht="13.5" thickTop="1">
      <c r="A5" s="1" t="s">
        <v>298</v>
      </c>
      <c r="B5" s="11">
        <f aca="true" t="shared" si="0" ref="B5:B69">H5-E5</f>
        <v>-0.023889302020001224</v>
      </c>
      <c r="C5" s="8">
        <v>128160</v>
      </c>
      <c r="D5" s="8">
        <v>382309</v>
      </c>
      <c r="E5" s="11">
        <f aca="true" t="shared" si="1" ref="E5:E69">C5/D5</f>
        <v>0.33522621753607684</v>
      </c>
      <c r="F5" s="8">
        <v>130311</v>
      </c>
      <c r="G5" s="8">
        <v>418553</v>
      </c>
      <c r="H5" s="11">
        <f aca="true" t="shared" si="2" ref="H5:H69">F5/G5</f>
        <v>0.3113369155160756</v>
      </c>
      <c r="I5" s="1" t="s">
        <v>298</v>
      </c>
      <c r="J5" s="8">
        <f aca="true" t="shared" si="3" ref="J5:J69">F5-C5</f>
        <v>2151</v>
      </c>
      <c r="K5" s="8">
        <f aca="true" t="shared" si="4" ref="K5:K69">G5-D5</f>
        <v>36244</v>
      </c>
    </row>
    <row r="6" spans="1:11" ht="12.75">
      <c r="A6" s="1" t="s">
        <v>139</v>
      </c>
      <c r="B6" s="11">
        <f t="shared" si="0"/>
        <v>0.027549521838142577</v>
      </c>
      <c r="C6" s="8">
        <v>2026</v>
      </c>
      <c r="D6" s="8">
        <v>11443</v>
      </c>
      <c r="E6" s="11">
        <f t="shared" si="1"/>
        <v>0.1770514725159486</v>
      </c>
      <c r="F6" s="8">
        <v>2428</v>
      </c>
      <c r="G6" s="8">
        <v>11867</v>
      </c>
      <c r="H6" s="11">
        <f t="shared" si="2"/>
        <v>0.20460099435409118</v>
      </c>
      <c r="I6" s="1" t="s">
        <v>139</v>
      </c>
      <c r="J6" s="8">
        <f t="shared" si="3"/>
        <v>402</v>
      </c>
      <c r="K6" s="8">
        <f t="shared" si="4"/>
        <v>424</v>
      </c>
    </row>
    <row r="7" spans="1:11" ht="12.75">
      <c r="A7" s="1" t="s">
        <v>45</v>
      </c>
      <c r="B7" s="11">
        <f t="shared" si="0"/>
        <v>0.028348021729500378</v>
      </c>
      <c r="C7" s="8">
        <v>1390</v>
      </c>
      <c r="D7" s="8">
        <v>8410</v>
      </c>
      <c r="E7" s="11">
        <f t="shared" si="1"/>
        <v>0.16527942925089179</v>
      </c>
      <c r="F7" s="8">
        <v>1659</v>
      </c>
      <c r="G7" s="8">
        <v>8568</v>
      </c>
      <c r="H7" s="11">
        <f t="shared" si="2"/>
        <v>0.19362745098039216</v>
      </c>
      <c r="I7" s="1" t="s">
        <v>45</v>
      </c>
      <c r="J7" s="8">
        <f t="shared" si="3"/>
        <v>269</v>
      </c>
      <c r="K7" s="8">
        <f t="shared" si="4"/>
        <v>158</v>
      </c>
    </row>
    <row r="8" spans="1:11" ht="12.75">
      <c r="A8" s="1" t="s">
        <v>151</v>
      </c>
      <c r="B8" s="11">
        <f t="shared" si="0"/>
        <v>0.060985775042218165</v>
      </c>
      <c r="C8" s="8">
        <v>435</v>
      </c>
      <c r="D8" s="8">
        <v>3362</v>
      </c>
      <c r="E8" s="11">
        <f t="shared" si="1"/>
        <v>0.1293872694824509</v>
      </c>
      <c r="F8" s="8">
        <v>791</v>
      </c>
      <c r="G8" s="8">
        <v>4155</v>
      </c>
      <c r="H8" s="11">
        <f t="shared" si="2"/>
        <v>0.19037304452466908</v>
      </c>
      <c r="I8" s="1" t="s">
        <v>151</v>
      </c>
      <c r="J8" s="8">
        <f t="shared" si="3"/>
        <v>356</v>
      </c>
      <c r="K8" s="8">
        <f t="shared" si="4"/>
        <v>793</v>
      </c>
    </row>
    <row r="9" spans="1:11" ht="12.75">
      <c r="A9" s="1" t="s">
        <v>71</v>
      </c>
      <c r="B9" s="11">
        <f t="shared" si="0"/>
        <v>0.03378634424203178</v>
      </c>
      <c r="C9" s="8">
        <v>8296</v>
      </c>
      <c r="D9" s="8">
        <v>54590</v>
      </c>
      <c r="E9" s="11">
        <f t="shared" si="1"/>
        <v>0.1519692251328082</v>
      </c>
      <c r="F9" s="8">
        <v>10156</v>
      </c>
      <c r="G9" s="8">
        <v>54674</v>
      </c>
      <c r="H9" s="11">
        <f t="shared" si="2"/>
        <v>0.18575556937483997</v>
      </c>
      <c r="I9" s="1" t="s">
        <v>71</v>
      </c>
      <c r="J9" s="8">
        <f t="shared" si="3"/>
        <v>1860</v>
      </c>
      <c r="K9" s="8">
        <f t="shared" si="4"/>
        <v>84</v>
      </c>
    </row>
    <row r="10" spans="1:11" ht="12.75">
      <c r="A10" s="1" t="s">
        <v>121</v>
      </c>
      <c r="B10" s="11">
        <f t="shared" si="0"/>
        <v>-0.008459457227423361</v>
      </c>
      <c r="C10" s="8">
        <v>8863</v>
      </c>
      <c r="D10" s="8">
        <v>47420</v>
      </c>
      <c r="E10" s="11">
        <f t="shared" si="1"/>
        <v>0.18690425980598904</v>
      </c>
      <c r="F10" s="8">
        <v>8858</v>
      </c>
      <c r="G10" s="8">
        <v>49640</v>
      </c>
      <c r="H10" s="11">
        <f t="shared" si="2"/>
        <v>0.17844480257856568</v>
      </c>
      <c r="I10" s="1" t="s">
        <v>121</v>
      </c>
      <c r="J10" s="8">
        <f t="shared" si="3"/>
        <v>-5</v>
      </c>
      <c r="K10" s="8">
        <f t="shared" si="4"/>
        <v>2220</v>
      </c>
    </row>
    <row r="11" spans="1:11" ht="12.75">
      <c r="A11" s="1" t="s">
        <v>247</v>
      </c>
      <c r="B11" s="11">
        <f t="shared" si="0"/>
        <v>-0.004447744116144403</v>
      </c>
      <c r="C11" s="8">
        <v>28637</v>
      </c>
      <c r="D11" s="8">
        <v>160160</v>
      </c>
      <c r="E11" s="11">
        <f t="shared" si="1"/>
        <v>0.17880244755244756</v>
      </c>
      <c r="F11" s="8">
        <v>29728</v>
      </c>
      <c r="G11" s="8">
        <v>170503</v>
      </c>
      <c r="H11" s="11">
        <f t="shared" si="2"/>
        <v>0.17435470343630316</v>
      </c>
      <c r="I11" s="1" t="s">
        <v>247</v>
      </c>
      <c r="J11" s="8">
        <f t="shared" si="3"/>
        <v>1091</v>
      </c>
      <c r="K11" s="8">
        <f t="shared" si="4"/>
        <v>10343</v>
      </c>
    </row>
    <row r="12" spans="1:11" ht="12.75">
      <c r="A12" s="1" t="s">
        <v>189</v>
      </c>
      <c r="B12" s="11">
        <f t="shared" si="0"/>
        <v>0.030851553102667517</v>
      </c>
      <c r="C12" s="8">
        <v>356</v>
      </c>
      <c r="D12" s="8">
        <v>2692</v>
      </c>
      <c r="E12" s="11">
        <f t="shared" si="1"/>
        <v>0.13224368499257058</v>
      </c>
      <c r="F12" s="8">
        <v>411</v>
      </c>
      <c r="G12" s="8">
        <v>2520</v>
      </c>
      <c r="H12" s="11">
        <f t="shared" si="2"/>
        <v>0.1630952380952381</v>
      </c>
      <c r="I12" s="1" t="s">
        <v>189</v>
      </c>
      <c r="J12" s="8">
        <f t="shared" si="3"/>
        <v>55</v>
      </c>
      <c r="K12" s="8">
        <f t="shared" si="4"/>
        <v>-172</v>
      </c>
    </row>
    <row r="13" spans="1:11" ht="12.75">
      <c r="A13" s="1" t="s">
        <v>40</v>
      </c>
      <c r="B13" s="11">
        <f>H13-E13</f>
        <v>0.03611748149704634</v>
      </c>
      <c r="C13" s="8">
        <v>5290</v>
      </c>
      <c r="D13" s="8">
        <v>43668</v>
      </c>
      <c r="E13" s="11">
        <f>C13/D13</f>
        <v>0.12114133919574975</v>
      </c>
      <c r="F13" s="8">
        <v>5870</v>
      </c>
      <c r="G13" s="8">
        <v>37327</v>
      </c>
      <c r="H13" s="11">
        <f>F13/G13</f>
        <v>0.1572588206927961</v>
      </c>
      <c r="I13" s="1" t="s">
        <v>40</v>
      </c>
      <c r="J13" s="8">
        <f>F13-C13</f>
        <v>580</v>
      </c>
      <c r="K13" s="8">
        <f>G13-D13</f>
        <v>-6341</v>
      </c>
    </row>
    <row r="14" spans="1:11" ht="12.75">
      <c r="A14" s="1" t="s">
        <v>324</v>
      </c>
      <c r="B14" s="11">
        <f t="shared" si="0"/>
        <v>-0.02743697710150081</v>
      </c>
      <c r="C14" s="8">
        <v>914</v>
      </c>
      <c r="D14" s="8">
        <v>4972</v>
      </c>
      <c r="E14" s="11">
        <f t="shared" si="1"/>
        <v>0.1838294448913918</v>
      </c>
      <c r="F14" s="8">
        <v>789</v>
      </c>
      <c r="G14" s="8">
        <v>5045</v>
      </c>
      <c r="H14" s="11">
        <f t="shared" si="2"/>
        <v>0.156392467789891</v>
      </c>
      <c r="I14" s="1" t="s">
        <v>324</v>
      </c>
      <c r="J14" s="8">
        <f t="shared" si="3"/>
        <v>-125</v>
      </c>
      <c r="K14" s="8">
        <f t="shared" si="4"/>
        <v>73</v>
      </c>
    </row>
    <row r="15" spans="1:11" ht="12.75">
      <c r="A15" s="1" t="s">
        <v>253</v>
      </c>
      <c r="B15" s="11">
        <f t="shared" si="0"/>
        <v>0.043772802583656706</v>
      </c>
      <c r="C15" s="8">
        <v>884</v>
      </c>
      <c r="D15" s="8">
        <v>8108</v>
      </c>
      <c r="E15" s="11">
        <f t="shared" si="1"/>
        <v>0.10902812037493834</v>
      </c>
      <c r="F15" s="8">
        <v>1192</v>
      </c>
      <c r="G15" s="8">
        <v>7801</v>
      </c>
      <c r="H15" s="11">
        <f t="shared" si="2"/>
        <v>0.15280092295859504</v>
      </c>
      <c r="I15" s="1" t="s">
        <v>253</v>
      </c>
      <c r="J15" s="8">
        <f t="shared" si="3"/>
        <v>308</v>
      </c>
      <c r="K15" s="8">
        <f t="shared" si="4"/>
        <v>-307</v>
      </c>
    </row>
    <row r="16" spans="1:11" ht="12.75">
      <c r="A16" s="1" t="s">
        <v>277</v>
      </c>
      <c r="B16" s="11">
        <f t="shared" si="0"/>
        <v>0.017552776705524187</v>
      </c>
      <c r="C16" s="8">
        <v>4825</v>
      </c>
      <c r="D16" s="8">
        <v>37916</v>
      </c>
      <c r="E16" s="11">
        <f t="shared" si="1"/>
        <v>0.12725498470302773</v>
      </c>
      <c r="F16" s="8">
        <v>6045</v>
      </c>
      <c r="G16" s="8">
        <v>41745</v>
      </c>
      <c r="H16" s="11">
        <f t="shared" si="2"/>
        <v>0.14480776140855192</v>
      </c>
      <c r="I16" s="1" t="s">
        <v>277</v>
      </c>
      <c r="J16" s="8">
        <f t="shared" si="3"/>
        <v>1220</v>
      </c>
      <c r="K16" s="8">
        <f t="shared" si="4"/>
        <v>3829</v>
      </c>
    </row>
    <row r="17" spans="1:11" ht="12.75">
      <c r="A17" s="1" t="s">
        <v>356</v>
      </c>
      <c r="B17" s="11">
        <f t="shared" si="0"/>
        <v>0.017424120580130112</v>
      </c>
      <c r="C17" s="8">
        <v>3707</v>
      </c>
      <c r="D17" s="8">
        <v>30645</v>
      </c>
      <c r="E17" s="11">
        <f t="shared" si="1"/>
        <v>0.12096589982052537</v>
      </c>
      <c r="F17" s="8">
        <v>4138</v>
      </c>
      <c r="G17" s="8">
        <v>29901</v>
      </c>
      <c r="H17" s="11">
        <f t="shared" si="2"/>
        <v>0.13839002040065548</v>
      </c>
      <c r="I17" s="1" t="s">
        <v>356</v>
      </c>
      <c r="J17" s="8">
        <f t="shared" si="3"/>
        <v>431</v>
      </c>
      <c r="K17" s="8">
        <f t="shared" si="4"/>
        <v>-744</v>
      </c>
    </row>
    <row r="18" spans="1:11" ht="12.75">
      <c r="A18" s="1" t="s">
        <v>199</v>
      </c>
      <c r="B18" s="11">
        <f t="shared" si="0"/>
        <v>0.010860018831979568</v>
      </c>
      <c r="C18" s="8">
        <v>790</v>
      </c>
      <c r="D18" s="8">
        <v>6347</v>
      </c>
      <c r="E18" s="11">
        <f t="shared" si="1"/>
        <v>0.12446825271781944</v>
      </c>
      <c r="F18" s="8">
        <v>909</v>
      </c>
      <c r="G18" s="8">
        <v>6717</v>
      </c>
      <c r="H18" s="11">
        <f t="shared" si="2"/>
        <v>0.135328271549799</v>
      </c>
      <c r="I18" s="1" t="s">
        <v>199</v>
      </c>
      <c r="J18" s="8">
        <f t="shared" si="3"/>
        <v>119</v>
      </c>
      <c r="K18" s="8">
        <f t="shared" si="4"/>
        <v>370</v>
      </c>
    </row>
    <row r="19" spans="1:11" ht="12.75">
      <c r="A19" s="1" t="s">
        <v>66</v>
      </c>
      <c r="B19" s="11">
        <f t="shared" si="0"/>
        <v>-0.008158196228683051</v>
      </c>
      <c r="C19" s="8">
        <v>137</v>
      </c>
      <c r="D19" s="8">
        <v>986</v>
      </c>
      <c r="E19" s="11">
        <f t="shared" si="1"/>
        <v>0.1389452332657201</v>
      </c>
      <c r="F19" s="8">
        <v>113</v>
      </c>
      <c r="G19" s="8">
        <v>864</v>
      </c>
      <c r="H19" s="11">
        <f t="shared" si="2"/>
        <v>0.13078703703703703</v>
      </c>
      <c r="I19" s="1" t="s">
        <v>66</v>
      </c>
      <c r="J19" s="8">
        <f t="shared" si="3"/>
        <v>-24</v>
      </c>
      <c r="K19" s="8">
        <f t="shared" si="4"/>
        <v>-122</v>
      </c>
    </row>
    <row r="20" spans="1:11" ht="12.75">
      <c r="A20" s="1" t="s">
        <v>88</v>
      </c>
      <c r="B20" s="11">
        <f t="shared" si="0"/>
        <v>0.04599437857581076</v>
      </c>
      <c r="C20" s="8">
        <v>149</v>
      </c>
      <c r="D20" s="8">
        <v>1830</v>
      </c>
      <c r="E20" s="11">
        <f t="shared" si="1"/>
        <v>0.0814207650273224</v>
      </c>
      <c r="F20" s="8">
        <v>244</v>
      </c>
      <c r="G20" s="8">
        <v>1915</v>
      </c>
      <c r="H20" s="11">
        <f t="shared" si="2"/>
        <v>0.12741514360313316</v>
      </c>
      <c r="I20" s="1" t="s">
        <v>88</v>
      </c>
      <c r="J20" s="8">
        <f t="shared" si="3"/>
        <v>95</v>
      </c>
      <c r="K20" s="8">
        <f t="shared" si="4"/>
        <v>85</v>
      </c>
    </row>
    <row r="21" spans="1:11" ht="12.75">
      <c r="A21" s="1" t="s">
        <v>231</v>
      </c>
      <c r="B21" s="11">
        <f t="shared" si="0"/>
        <v>0.023935614445492012</v>
      </c>
      <c r="C21" s="8">
        <v>807</v>
      </c>
      <c r="D21" s="8">
        <v>7989</v>
      </c>
      <c r="E21" s="11">
        <f t="shared" si="1"/>
        <v>0.10101389410439354</v>
      </c>
      <c r="F21" s="8">
        <v>928</v>
      </c>
      <c r="G21" s="8">
        <v>7427</v>
      </c>
      <c r="H21" s="11">
        <f t="shared" si="2"/>
        <v>0.12494950854988555</v>
      </c>
      <c r="I21" s="1" t="s">
        <v>231</v>
      </c>
      <c r="J21" s="8">
        <f t="shared" si="3"/>
        <v>121</v>
      </c>
      <c r="K21" s="8">
        <f t="shared" si="4"/>
        <v>-562</v>
      </c>
    </row>
    <row r="22" spans="1:11" ht="12.75">
      <c r="A22" s="1" t="s">
        <v>312</v>
      </c>
      <c r="B22" s="11">
        <f t="shared" si="0"/>
        <v>0.008898153898621211</v>
      </c>
      <c r="C22" s="8">
        <v>2993</v>
      </c>
      <c r="D22" s="8">
        <v>26083</v>
      </c>
      <c r="E22" s="11">
        <f t="shared" si="1"/>
        <v>0.11474907027565848</v>
      </c>
      <c r="F22" s="8">
        <v>3519</v>
      </c>
      <c r="G22" s="8">
        <v>28460</v>
      </c>
      <c r="H22" s="11">
        <f t="shared" si="2"/>
        <v>0.12364722417427969</v>
      </c>
      <c r="I22" s="1" t="s">
        <v>312</v>
      </c>
      <c r="J22" s="8">
        <f t="shared" si="3"/>
        <v>526</v>
      </c>
      <c r="K22" s="8">
        <f t="shared" si="4"/>
        <v>2377</v>
      </c>
    </row>
    <row r="23" spans="1:11" ht="12.75">
      <c r="A23" s="1" t="s">
        <v>193</v>
      </c>
      <c r="B23" s="11">
        <f t="shared" si="0"/>
        <v>0.002896578571787503</v>
      </c>
      <c r="C23" s="8">
        <v>1445</v>
      </c>
      <c r="D23" s="8">
        <v>12357</v>
      </c>
      <c r="E23" s="11">
        <f t="shared" si="1"/>
        <v>0.11693776806668285</v>
      </c>
      <c r="F23" s="8">
        <v>1360</v>
      </c>
      <c r="G23" s="8">
        <v>11349</v>
      </c>
      <c r="H23" s="11">
        <f t="shared" si="2"/>
        <v>0.11983434663847035</v>
      </c>
      <c r="I23" s="1" t="s">
        <v>193</v>
      </c>
      <c r="J23" s="8">
        <f t="shared" si="3"/>
        <v>-85</v>
      </c>
      <c r="K23" s="8">
        <f t="shared" si="4"/>
        <v>-1008</v>
      </c>
    </row>
    <row r="24" spans="1:11" ht="12.75">
      <c r="A24" s="1" t="s">
        <v>269</v>
      </c>
      <c r="B24" s="11">
        <f t="shared" si="0"/>
        <v>0.010506539067983295</v>
      </c>
      <c r="C24" s="8">
        <v>1814</v>
      </c>
      <c r="D24" s="8">
        <v>17894</v>
      </c>
      <c r="E24" s="11">
        <f t="shared" si="1"/>
        <v>0.10137476249022019</v>
      </c>
      <c r="F24" s="8">
        <v>1953</v>
      </c>
      <c r="G24" s="8">
        <v>17456</v>
      </c>
      <c r="H24" s="11">
        <f t="shared" si="2"/>
        <v>0.11188130155820349</v>
      </c>
      <c r="I24" s="1" t="s">
        <v>269</v>
      </c>
      <c r="J24" s="8">
        <f t="shared" si="3"/>
        <v>139</v>
      </c>
      <c r="K24" s="8">
        <f t="shared" si="4"/>
        <v>-438</v>
      </c>
    </row>
    <row r="25" spans="1:11" ht="12.75">
      <c r="A25" s="1" t="s">
        <v>310</v>
      </c>
      <c r="B25" s="11">
        <f t="shared" si="0"/>
        <v>0.0008182034079265571</v>
      </c>
      <c r="C25" s="8">
        <v>1083</v>
      </c>
      <c r="D25" s="8">
        <v>9846</v>
      </c>
      <c r="E25" s="11">
        <f t="shared" si="1"/>
        <v>0.10999390615478367</v>
      </c>
      <c r="F25" s="8">
        <v>1153</v>
      </c>
      <c r="G25" s="8">
        <v>10405</v>
      </c>
      <c r="H25" s="11">
        <f t="shared" si="2"/>
        <v>0.11081210956271023</v>
      </c>
      <c r="I25" s="1" t="s">
        <v>310</v>
      </c>
      <c r="J25" s="8">
        <f t="shared" si="3"/>
        <v>70</v>
      </c>
      <c r="K25" s="8">
        <f t="shared" si="4"/>
        <v>559</v>
      </c>
    </row>
    <row r="26" spans="1:11" ht="12.75">
      <c r="A26" s="1" t="s">
        <v>340</v>
      </c>
      <c r="B26" s="11">
        <f t="shared" si="0"/>
        <v>-0.010190187763502709</v>
      </c>
      <c r="C26" s="8">
        <v>724</v>
      </c>
      <c r="D26" s="8">
        <v>6104</v>
      </c>
      <c r="E26" s="11">
        <f t="shared" si="1"/>
        <v>0.11861074705111402</v>
      </c>
      <c r="F26" s="8">
        <v>694</v>
      </c>
      <c r="G26" s="8">
        <v>6401</v>
      </c>
      <c r="H26" s="11">
        <f t="shared" si="2"/>
        <v>0.10842055928761131</v>
      </c>
      <c r="I26" s="1" t="s">
        <v>340</v>
      </c>
      <c r="J26" s="8">
        <f t="shared" si="3"/>
        <v>-30</v>
      </c>
      <c r="K26" s="8">
        <f t="shared" si="4"/>
        <v>297</v>
      </c>
    </row>
    <row r="27" spans="1:11" ht="12.75">
      <c r="A27" s="1" t="s">
        <v>109</v>
      </c>
      <c r="B27" s="11">
        <f t="shared" si="0"/>
        <v>-0.03786388147328788</v>
      </c>
      <c r="C27" s="8">
        <v>82</v>
      </c>
      <c r="D27" s="8">
        <v>563</v>
      </c>
      <c r="E27" s="11">
        <f t="shared" si="1"/>
        <v>0.14564831261101244</v>
      </c>
      <c r="F27" s="8">
        <v>54</v>
      </c>
      <c r="G27" s="8">
        <v>501</v>
      </c>
      <c r="H27" s="11">
        <f t="shared" si="2"/>
        <v>0.10778443113772455</v>
      </c>
      <c r="I27" s="1" t="s">
        <v>109</v>
      </c>
      <c r="J27" s="8">
        <f t="shared" si="3"/>
        <v>-28</v>
      </c>
      <c r="K27" s="8">
        <f t="shared" si="4"/>
        <v>-62</v>
      </c>
    </row>
    <row r="28" spans="1:11" ht="12.75">
      <c r="A28" s="1" t="s">
        <v>346</v>
      </c>
      <c r="B28" s="11">
        <f t="shared" si="0"/>
        <v>-0.04088608233311587</v>
      </c>
      <c r="C28" s="8">
        <v>597</v>
      </c>
      <c r="D28" s="8">
        <v>4166</v>
      </c>
      <c r="E28" s="11">
        <f t="shared" si="1"/>
        <v>0.14330292846855497</v>
      </c>
      <c r="F28" s="8">
        <v>428</v>
      </c>
      <c r="G28" s="8">
        <v>4179</v>
      </c>
      <c r="H28" s="11">
        <f t="shared" si="2"/>
        <v>0.1024168461354391</v>
      </c>
      <c r="I28" s="1" t="s">
        <v>346</v>
      </c>
      <c r="J28" s="8">
        <f t="shared" si="3"/>
        <v>-169</v>
      </c>
      <c r="K28" s="8">
        <f t="shared" si="4"/>
        <v>13</v>
      </c>
    </row>
    <row r="29" spans="1:11" ht="12.75">
      <c r="A29" s="1" t="s">
        <v>137</v>
      </c>
      <c r="B29" s="11">
        <f t="shared" si="0"/>
        <v>0.02935292916921821</v>
      </c>
      <c r="C29" s="8">
        <v>129</v>
      </c>
      <c r="D29" s="8">
        <v>1775</v>
      </c>
      <c r="E29" s="11">
        <f t="shared" si="1"/>
        <v>0.07267605633802816</v>
      </c>
      <c r="F29" s="8">
        <v>176</v>
      </c>
      <c r="G29" s="8">
        <v>1725</v>
      </c>
      <c r="H29" s="11">
        <f t="shared" si="2"/>
        <v>0.10202898550724637</v>
      </c>
      <c r="I29" s="1" t="s">
        <v>137</v>
      </c>
      <c r="J29" s="8">
        <f t="shared" si="3"/>
        <v>47</v>
      </c>
      <c r="K29" s="8">
        <f t="shared" si="4"/>
        <v>-50</v>
      </c>
    </row>
    <row r="30" spans="1:11" ht="12.75">
      <c r="A30" s="1" t="s">
        <v>302</v>
      </c>
      <c r="B30" s="11">
        <f t="shared" si="0"/>
        <v>0.00978126102680242</v>
      </c>
      <c r="C30" s="8">
        <v>3093</v>
      </c>
      <c r="D30" s="8">
        <v>33566</v>
      </c>
      <c r="E30" s="11">
        <f t="shared" si="1"/>
        <v>0.09214681522969671</v>
      </c>
      <c r="F30" s="8">
        <v>3764</v>
      </c>
      <c r="G30" s="8">
        <v>36928</v>
      </c>
      <c r="H30" s="11">
        <f t="shared" si="2"/>
        <v>0.10192807625649913</v>
      </c>
      <c r="I30" s="1" t="s">
        <v>302</v>
      </c>
      <c r="J30" s="8">
        <f t="shared" si="3"/>
        <v>671</v>
      </c>
      <c r="K30" s="8">
        <f t="shared" si="4"/>
        <v>3362</v>
      </c>
    </row>
    <row r="31" spans="1:11" ht="12.75">
      <c r="A31" s="1" t="s">
        <v>191</v>
      </c>
      <c r="B31" s="11">
        <f t="shared" si="0"/>
        <v>-0.02883041469542652</v>
      </c>
      <c r="C31" s="8">
        <v>379</v>
      </c>
      <c r="D31" s="8">
        <v>2956</v>
      </c>
      <c r="E31" s="11">
        <f t="shared" si="1"/>
        <v>0.12821380243572394</v>
      </c>
      <c r="F31" s="8">
        <v>274</v>
      </c>
      <c r="G31" s="8">
        <v>2757</v>
      </c>
      <c r="H31" s="11">
        <f t="shared" si="2"/>
        <v>0.09938338774029742</v>
      </c>
      <c r="I31" s="1" t="s">
        <v>191</v>
      </c>
      <c r="J31" s="8">
        <f t="shared" si="3"/>
        <v>-105</v>
      </c>
      <c r="K31" s="8">
        <f t="shared" si="4"/>
        <v>-199</v>
      </c>
    </row>
    <row r="32" spans="1:11" ht="12.75">
      <c r="A32" s="1" t="s">
        <v>221</v>
      </c>
      <c r="B32" s="11">
        <f t="shared" si="0"/>
        <v>-0.01972246540906053</v>
      </c>
      <c r="C32" s="8">
        <v>884</v>
      </c>
      <c r="D32" s="8">
        <v>7457</v>
      </c>
      <c r="E32" s="11">
        <f t="shared" si="1"/>
        <v>0.11854633230521658</v>
      </c>
      <c r="F32" s="8">
        <v>689</v>
      </c>
      <c r="G32" s="8">
        <v>6972</v>
      </c>
      <c r="H32" s="11">
        <f t="shared" si="2"/>
        <v>0.09882386689615605</v>
      </c>
      <c r="I32" s="1" t="s">
        <v>221</v>
      </c>
      <c r="J32" s="8">
        <f t="shared" si="3"/>
        <v>-195</v>
      </c>
      <c r="K32" s="8">
        <f t="shared" si="4"/>
        <v>-485</v>
      </c>
    </row>
    <row r="33" spans="1:11" ht="12.75">
      <c r="A33" s="1" t="s">
        <v>263</v>
      </c>
      <c r="B33" s="11">
        <f t="shared" si="0"/>
        <v>0.013510609375216642</v>
      </c>
      <c r="C33" s="8">
        <v>441</v>
      </c>
      <c r="D33" s="8">
        <v>5188</v>
      </c>
      <c r="E33" s="11">
        <f t="shared" si="1"/>
        <v>0.08500385505011565</v>
      </c>
      <c r="F33" s="8">
        <v>504</v>
      </c>
      <c r="G33" s="8">
        <v>5116</v>
      </c>
      <c r="H33" s="11">
        <f t="shared" si="2"/>
        <v>0.0985144644253323</v>
      </c>
      <c r="I33" s="1" t="s">
        <v>263</v>
      </c>
      <c r="J33" s="8">
        <f t="shared" si="3"/>
        <v>63</v>
      </c>
      <c r="K33" s="8">
        <f t="shared" si="4"/>
        <v>-72</v>
      </c>
    </row>
    <row r="34" spans="1:11" ht="12.75">
      <c r="A34" s="1" t="s">
        <v>291</v>
      </c>
      <c r="B34" s="11">
        <f t="shared" si="0"/>
        <v>-0.010627023207861394</v>
      </c>
      <c r="C34" s="8">
        <v>732</v>
      </c>
      <c r="D34" s="8">
        <v>6766</v>
      </c>
      <c r="E34" s="11">
        <f t="shared" si="1"/>
        <v>0.1081879988176175</v>
      </c>
      <c r="F34" s="8">
        <v>692</v>
      </c>
      <c r="G34" s="8">
        <v>7093</v>
      </c>
      <c r="H34" s="11">
        <f t="shared" si="2"/>
        <v>0.0975609756097561</v>
      </c>
      <c r="I34" s="1" t="s">
        <v>291</v>
      </c>
      <c r="J34" s="8">
        <f t="shared" si="3"/>
        <v>-40</v>
      </c>
      <c r="K34" s="8">
        <f t="shared" si="4"/>
        <v>327</v>
      </c>
    </row>
    <row r="35" spans="1:11" ht="12.75">
      <c r="A35" s="1" t="s">
        <v>54</v>
      </c>
      <c r="B35" s="11">
        <f t="shared" si="0"/>
        <v>-0.007244984789588918</v>
      </c>
      <c r="C35" s="8">
        <v>755</v>
      </c>
      <c r="D35" s="8">
        <v>7233</v>
      </c>
      <c r="E35" s="11">
        <f t="shared" si="1"/>
        <v>0.10438269044656436</v>
      </c>
      <c r="F35" s="8">
        <v>862</v>
      </c>
      <c r="G35" s="8">
        <v>8874</v>
      </c>
      <c r="H35" s="11">
        <f t="shared" si="2"/>
        <v>0.09713770565697544</v>
      </c>
      <c r="I35" s="1" t="s">
        <v>54</v>
      </c>
      <c r="J35" s="8">
        <f t="shared" si="3"/>
        <v>107</v>
      </c>
      <c r="K35" s="8">
        <f t="shared" si="4"/>
        <v>1641</v>
      </c>
    </row>
    <row r="36" spans="1:11" ht="12.75">
      <c r="A36" s="1" t="s">
        <v>320</v>
      </c>
      <c r="B36" s="11">
        <f t="shared" si="0"/>
        <v>0.02563310845605568</v>
      </c>
      <c r="C36" s="8">
        <v>126</v>
      </c>
      <c r="D36" s="8">
        <v>1766</v>
      </c>
      <c r="E36" s="11">
        <f t="shared" si="1"/>
        <v>0.07134767836919592</v>
      </c>
      <c r="F36" s="8">
        <v>212</v>
      </c>
      <c r="G36" s="8">
        <v>2186</v>
      </c>
      <c r="H36" s="11">
        <f t="shared" si="2"/>
        <v>0.0969807868252516</v>
      </c>
      <c r="I36" s="1" t="s">
        <v>320</v>
      </c>
      <c r="J36" s="8">
        <f t="shared" si="3"/>
        <v>86</v>
      </c>
      <c r="K36" s="8">
        <f t="shared" si="4"/>
        <v>420</v>
      </c>
    </row>
    <row r="37" spans="1:11" ht="12.75">
      <c r="A37" s="1" t="s">
        <v>111</v>
      </c>
      <c r="B37" s="11">
        <f t="shared" si="0"/>
        <v>-0.0007349790186357841</v>
      </c>
      <c r="C37" s="8">
        <v>5807</v>
      </c>
      <c r="D37" s="8">
        <v>59748</v>
      </c>
      <c r="E37" s="11">
        <f t="shared" si="1"/>
        <v>0.09719153779205998</v>
      </c>
      <c r="F37" s="8">
        <v>5662</v>
      </c>
      <c r="G37" s="8">
        <v>58700</v>
      </c>
      <c r="H37" s="11">
        <f t="shared" si="2"/>
        <v>0.0964565587734242</v>
      </c>
      <c r="I37" s="1" t="s">
        <v>111</v>
      </c>
      <c r="J37" s="8">
        <f t="shared" si="3"/>
        <v>-145</v>
      </c>
      <c r="K37" s="8">
        <f t="shared" si="4"/>
        <v>-1048</v>
      </c>
    </row>
    <row r="38" spans="1:11" ht="12.75">
      <c r="A38" s="1" t="s">
        <v>330</v>
      </c>
      <c r="B38" s="11">
        <f t="shared" si="0"/>
        <v>0.00010922364678032925</v>
      </c>
      <c r="C38" s="8">
        <v>2541</v>
      </c>
      <c r="D38" s="8">
        <v>27575</v>
      </c>
      <c r="E38" s="11">
        <f t="shared" si="1"/>
        <v>0.09214868540344515</v>
      </c>
      <c r="F38" s="8">
        <v>2680</v>
      </c>
      <c r="G38" s="8">
        <v>29049</v>
      </c>
      <c r="H38" s="11">
        <f t="shared" si="2"/>
        <v>0.09225790905022548</v>
      </c>
      <c r="I38" s="1" t="s">
        <v>330</v>
      </c>
      <c r="J38" s="8">
        <f t="shared" si="3"/>
        <v>139</v>
      </c>
      <c r="K38" s="8">
        <f t="shared" si="4"/>
        <v>1474</v>
      </c>
    </row>
    <row r="39" spans="1:11" ht="12.75">
      <c r="A39" s="1" t="s">
        <v>334</v>
      </c>
      <c r="B39" s="11">
        <f t="shared" si="0"/>
        <v>-0.013446466266120088</v>
      </c>
      <c r="C39" s="8">
        <v>269</v>
      </c>
      <c r="D39" s="8">
        <v>2587</v>
      </c>
      <c r="E39" s="11">
        <f t="shared" si="1"/>
        <v>0.1039814456899884</v>
      </c>
      <c r="F39" s="8">
        <v>264</v>
      </c>
      <c r="G39" s="8">
        <v>2916</v>
      </c>
      <c r="H39" s="11">
        <f t="shared" si="2"/>
        <v>0.09053497942386832</v>
      </c>
      <c r="I39" s="1" t="s">
        <v>334</v>
      </c>
      <c r="J39" s="8">
        <f t="shared" si="3"/>
        <v>-5</v>
      </c>
      <c r="K39" s="8">
        <f t="shared" si="4"/>
        <v>329</v>
      </c>
    </row>
    <row r="40" spans="1:11" ht="12.75">
      <c r="A40" s="1" t="s">
        <v>103</v>
      </c>
      <c r="B40" s="11">
        <f t="shared" si="0"/>
        <v>0.006439101343776232</v>
      </c>
      <c r="C40" s="8">
        <v>395</v>
      </c>
      <c r="D40" s="8">
        <v>4757</v>
      </c>
      <c r="E40" s="11">
        <f t="shared" si="1"/>
        <v>0.08303552659239016</v>
      </c>
      <c r="F40" s="8">
        <v>499</v>
      </c>
      <c r="G40" s="8">
        <v>5577</v>
      </c>
      <c r="H40" s="11">
        <f t="shared" si="2"/>
        <v>0.0894746279361664</v>
      </c>
      <c r="I40" s="1" t="s">
        <v>103</v>
      </c>
      <c r="J40" s="8">
        <f t="shared" si="3"/>
        <v>104</v>
      </c>
      <c r="K40" s="8">
        <f t="shared" si="4"/>
        <v>820</v>
      </c>
    </row>
    <row r="41" spans="1:11" ht="12.75">
      <c r="A41" s="1" t="s">
        <v>213</v>
      </c>
      <c r="B41" s="11">
        <f t="shared" si="0"/>
        <v>-0.02812986600373929</v>
      </c>
      <c r="C41" s="8">
        <v>383</v>
      </c>
      <c r="D41" s="8">
        <v>3277</v>
      </c>
      <c r="E41" s="11">
        <f t="shared" si="1"/>
        <v>0.11687519072322246</v>
      </c>
      <c r="F41" s="8">
        <v>261</v>
      </c>
      <c r="G41" s="8">
        <v>2941</v>
      </c>
      <c r="H41" s="11">
        <f t="shared" si="2"/>
        <v>0.08874532471948317</v>
      </c>
      <c r="I41" s="1" t="s">
        <v>213</v>
      </c>
      <c r="J41" s="8">
        <f t="shared" si="3"/>
        <v>-122</v>
      </c>
      <c r="K41" s="8">
        <f t="shared" si="4"/>
        <v>-336</v>
      </c>
    </row>
    <row r="42" spans="1:11" ht="12.75">
      <c r="A42" s="1" t="s">
        <v>153</v>
      </c>
      <c r="B42" s="11">
        <f t="shared" si="0"/>
        <v>-0.02526976435624402</v>
      </c>
      <c r="C42" s="8">
        <v>464</v>
      </c>
      <c r="D42" s="8">
        <v>4094</v>
      </c>
      <c r="E42" s="11">
        <f t="shared" si="1"/>
        <v>0.11333659013190034</v>
      </c>
      <c r="F42" s="8">
        <v>369</v>
      </c>
      <c r="G42" s="8">
        <v>4190</v>
      </c>
      <c r="H42" s="11">
        <f t="shared" si="2"/>
        <v>0.08806682577565632</v>
      </c>
      <c r="I42" s="1" t="s">
        <v>153</v>
      </c>
      <c r="J42" s="8">
        <f t="shared" si="3"/>
        <v>-95</v>
      </c>
      <c r="K42" s="8">
        <f t="shared" si="4"/>
        <v>96</v>
      </c>
    </row>
    <row r="43" spans="1:11" ht="12.75">
      <c r="A43" s="1" t="s">
        <v>113</v>
      </c>
      <c r="B43" s="11">
        <f t="shared" si="0"/>
        <v>-0.023462431544359258</v>
      </c>
      <c r="C43" s="8">
        <v>507</v>
      </c>
      <c r="D43" s="8">
        <v>4565</v>
      </c>
      <c r="E43" s="11">
        <f t="shared" si="1"/>
        <v>0.11106243154435926</v>
      </c>
      <c r="F43" s="8">
        <v>438</v>
      </c>
      <c r="G43" s="8">
        <v>5000</v>
      </c>
      <c r="H43" s="11">
        <f t="shared" si="2"/>
        <v>0.0876</v>
      </c>
      <c r="I43" s="1" t="s">
        <v>113</v>
      </c>
      <c r="J43" s="8">
        <f t="shared" si="3"/>
        <v>-69</v>
      </c>
      <c r="K43" s="8">
        <f t="shared" si="4"/>
        <v>435</v>
      </c>
    </row>
    <row r="44" spans="1:11" ht="12.75">
      <c r="A44" s="1" t="s">
        <v>105</v>
      </c>
      <c r="B44" s="11">
        <f t="shared" si="0"/>
        <v>0.015122924987992295</v>
      </c>
      <c r="C44" s="8">
        <v>280</v>
      </c>
      <c r="D44" s="8">
        <v>3958</v>
      </c>
      <c r="E44" s="11">
        <f t="shared" si="1"/>
        <v>0.07074279939363315</v>
      </c>
      <c r="F44" s="8">
        <v>486</v>
      </c>
      <c r="G44" s="8">
        <v>5660</v>
      </c>
      <c r="H44" s="11">
        <f t="shared" si="2"/>
        <v>0.08586572438162544</v>
      </c>
      <c r="I44" s="1" t="s">
        <v>105</v>
      </c>
      <c r="J44" s="8">
        <f t="shared" si="3"/>
        <v>206</v>
      </c>
      <c r="K44" s="8">
        <f t="shared" si="4"/>
        <v>1702</v>
      </c>
    </row>
    <row r="45" spans="1:11" ht="12.75">
      <c r="A45" s="1" t="s">
        <v>59</v>
      </c>
      <c r="B45" s="11">
        <f t="shared" si="0"/>
        <v>0.022241002110040944</v>
      </c>
      <c r="C45" s="8">
        <v>465</v>
      </c>
      <c r="D45" s="8">
        <v>7405</v>
      </c>
      <c r="E45" s="11">
        <f t="shared" si="1"/>
        <v>0.06279540850776502</v>
      </c>
      <c r="F45" s="8">
        <v>724</v>
      </c>
      <c r="G45" s="8">
        <v>8514</v>
      </c>
      <c r="H45" s="11">
        <f t="shared" si="2"/>
        <v>0.08503641061780597</v>
      </c>
      <c r="I45" s="1" t="s">
        <v>59</v>
      </c>
      <c r="J45" s="8">
        <f t="shared" si="3"/>
        <v>259</v>
      </c>
      <c r="K45" s="8">
        <f t="shared" si="4"/>
        <v>1109</v>
      </c>
    </row>
    <row r="46" spans="1:11" ht="12.75">
      <c r="A46" s="1" t="s">
        <v>267</v>
      </c>
      <c r="B46" s="11">
        <f t="shared" si="0"/>
        <v>0.040790424077827285</v>
      </c>
      <c r="C46" s="8">
        <v>949</v>
      </c>
      <c r="D46" s="8">
        <v>21508</v>
      </c>
      <c r="E46" s="11">
        <f t="shared" si="1"/>
        <v>0.044123116979728476</v>
      </c>
      <c r="F46" s="8">
        <v>2033</v>
      </c>
      <c r="G46" s="8">
        <v>23942</v>
      </c>
      <c r="H46" s="11">
        <f t="shared" si="2"/>
        <v>0.08491354105755576</v>
      </c>
      <c r="I46" s="1" t="s">
        <v>267</v>
      </c>
      <c r="J46" s="8">
        <f t="shared" si="3"/>
        <v>1084</v>
      </c>
      <c r="K46" s="8">
        <f t="shared" si="4"/>
        <v>2434</v>
      </c>
    </row>
    <row r="47" spans="1:11" ht="12.75">
      <c r="A47" s="1" t="s">
        <v>245</v>
      </c>
      <c r="B47" s="11">
        <f t="shared" si="0"/>
        <v>0.00773705262161048</v>
      </c>
      <c r="C47" s="8">
        <v>1988</v>
      </c>
      <c r="D47" s="8">
        <v>26101</v>
      </c>
      <c r="E47" s="11">
        <f t="shared" si="1"/>
        <v>0.07616566415079883</v>
      </c>
      <c r="F47" s="8">
        <v>2063</v>
      </c>
      <c r="G47" s="8">
        <v>24588</v>
      </c>
      <c r="H47" s="11">
        <f t="shared" si="2"/>
        <v>0.0839027167724093</v>
      </c>
      <c r="I47" s="1" t="s">
        <v>245</v>
      </c>
      <c r="J47" s="8">
        <f t="shared" si="3"/>
        <v>75</v>
      </c>
      <c r="K47" s="8">
        <f t="shared" si="4"/>
        <v>-1513</v>
      </c>
    </row>
    <row r="48" spans="1:11" ht="12.75">
      <c r="A48" s="1" t="s">
        <v>257</v>
      </c>
      <c r="B48" s="11">
        <f t="shared" si="0"/>
        <v>-0.0032700876431589754</v>
      </c>
      <c r="C48" s="8">
        <v>1763</v>
      </c>
      <c r="D48" s="8">
        <v>20971</v>
      </c>
      <c r="E48" s="11">
        <f t="shared" si="1"/>
        <v>0.08406847551380478</v>
      </c>
      <c r="F48" s="8">
        <v>1684</v>
      </c>
      <c r="G48" s="8">
        <v>20842</v>
      </c>
      <c r="H48" s="11">
        <f t="shared" si="2"/>
        <v>0.0807983878706458</v>
      </c>
      <c r="I48" s="1" t="s">
        <v>257</v>
      </c>
      <c r="J48" s="8">
        <f t="shared" si="3"/>
        <v>-79</v>
      </c>
      <c r="K48" s="8">
        <f t="shared" si="4"/>
        <v>-129</v>
      </c>
    </row>
    <row r="49" spans="1:11" ht="12.75">
      <c r="A49" s="1" t="s">
        <v>344</v>
      </c>
      <c r="B49" s="11">
        <f t="shared" si="0"/>
        <v>0.013025404157043882</v>
      </c>
      <c r="C49" s="8">
        <v>29</v>
      </c>
      <c r="D49" s="8">
        <v>433</v>
      </c>
      <c r="E49" s="11">
        <f t="shared" si="1"/>
        <v>0.06697459584295612</v>
      </c>
      <c r="F49" s="8">
        <v>20</v>
      </c>
      <c r="G49" s="8">
        <v>250</v>
      </c>
      <c r="H49" s="11">
        <f t="shared" si="2"/>
        <v>0.08</v>
      </c>
      <c r="I49" s="1" t="s">
        <v>344</v>
      </c>
      <c r="J49" s="8">
        <f t="shared" si="3"/>
        <v>-9</v>
      </c>
      <c r="K49" s="8">
        <f t="shared" si="4"/>
        <v>-183</v>
      </c>
    </row>
    <row r="50" spans="1:11" ht="12.75">
      <c r="A50" s="1" t="s">
        <v>181</v>
      </c>
      <c r="B50" s="11">
        <f t="shared" si="0"/>
        <v>0.016957391738500888</v>
      </c>
      <c r="C50" s="8">
        <v>574</v>
      </c>
      <c r="D50" s="8">
        <v>9135</v>
      </c>
      <c r="E50" s="11">
        <f t="shared" si="1"/>
        <v>0.06283524904214559</v>
      </c>
      <c r="F50" s="8">
        <v>785</v>
      </c>
      <c r="G50" s="8">
        <v>9838</v>
      </c>
      <c r="H50" s="11">
        <f t="shared" si="2"/>
        <v>0.07979264078064648</v>
      </c>
      <c r="I50" s="1" t="s">
        <v>181</v>
      </c>
      <c r="J50" s="8">
        <f t="shared" si="3"/>
        <v>211</v>
      </c>
      <c r="K50" s="8">
        <f t="shared" si="4"/>
        <v>703</v>
      </c>
    </row>
    <row r="51" spans="1:11" ht="12.75">
      <c r="A51" s="1" t="s">
        <v>293</v>
      </c>
      <c r="B51" s="11">
        <f t="shared" si="0"/>
        <v>0.016963817034546733</v>
      </c>
      <c r="C51" s="8">
        <v>1288</v>
      </c>
      <c r="D51" s="8">
        <v>20757</v>
      </c>
      <c r="E51" s="11">
        <f t="shared" si="1"/>
        <v>0.06205135616900323</v>
      </c>
      <c r="F51" s="8">
        <v>1656</v>
      </c>
      <c r="G51" s="8">
        <v>20958</v>
      </c>
      <c r="H51" s="11">
        <f t="shared" si="2"/>
        <v>0.07901517320354996</v>
      </c>
      <c r="I51" s="1" t="s">
        <v>293</v>
      </c>
      <c r="J51" s="8">
        <f t="shared" si="3"/>
        <v>368</v>
      </c>
      <c r="K51" s="8">
        <f t="shared" si="4"/>
        <v>201</v>
      </c>
    </row>
    <row r="52" spans="1:11" ht="12.75">
      <c r="A52" s="1" t="s">
        <v>93</v>
      </c>
      <c r="B52" s="11">
        <f t="shared" si="0"/>
        <v>0.00025471533224356857</v>
      </c>
      <c r="C52" s="8">
        <v>1124</v>
      </c>
      <c r="D52" s="8">
        <v>14818</v>
      </c>
      <c r="E52" s="11">
        <f t="shared" si="1"/>
        <v>0.07585369145633689</v>
      </c>
      <c r="F52" s="8">
        <v>1157</v>
      </c>
      <c r="G52" s="8">
        <v>15202</v>
      </c>
      <c r="H52" s="11">
        <f t="shared" si="2"/>
        <v>0.07610840678858045</v>
      </c>
      <c r="I52" s="1" t="s">
        <v>93</v>
      </c>
      <c r="J52" s="8">
        <f t="shared" si="3"/>
        <v>33</v>
      </c>
      <c r="K52" s="8">
        <f t="shared" si="4"/>
        <v>384</v>
      </c>
    </row>
    <row r="53" spans="1:11" ht="12.75">
      <c r="A53" s="1" t="s">
        <v>225</v>
      </c>
      <c r="B53" s="11">
        <f t="shared" si="0"/>
        <v>0.01952919419916964</v>
      </c>
      <c r="C53" s="8">
        <v>68</v>
      </c>
      <c r="D53" s="8">
        <v>1396</v>
      </c>
      <c r="E53" s="11">
        <f t="shared" si="1"/>
        <v>0.04871060171919771</v>
      </c>
      <c r="F53" s="8">
        <v>107</v>
      </c>
      <c r="G53" s="8">
        <v>1568</v>
      </c>
      <c r="H53" s="11">
        <f t="shared" si="2"/>
        <v>0.06823979591836735</v>
      </c>
      <c r="I53" s="1" t="s">
        <v>225</v>
      </c>
      <c r="J53" s="8">
        <f t="shared" si="3"/>
        <v>39</v>
      </c>
      <c r="K53" s="8">
        <f t="shared" si="4"/>
        <v>172</v>
      </c>
    </row>
    <row r="54" spans="1:11" ht="12.75">
      <c r="A54" s="1" t="s">
        <v>177</v>
      </c>
      <c r="B54" s="11">
        <f t="shared" si="0"/>
        <v>-0.010545993813269719</v>
      </c>
      <c r="C54" s="8">
        <v>4215</v>
      </c>
      <c r="D54" s="8">
        <v>54012</v>
      </c>
      <c r="E54" s="11">
        <f t="shared" si="1"/>
        <v>0.07803821373028216</v>
      </c>
      <c r="F54" s="8">
        <v>4164</v>
      </c>
      <c r="G54" s="8">
        <v>61696</v>
      </c>
      <c r="H54" s="11">
        <f t="shared" si="2"/>
        <v>0.06749221991701244</v>
      </c>
      <c r="I54" s="1" t="s">
        <v>177</v>
      </c>
      <c r="J54" s="8">
        <f t="shared" si="3"/>
        <v>-51</v>
      </c>
      <c r="K54" s="8">
        <f t="shared" si="4"/>
        <v>7684</v>
      </c>
    </row>
    <row r="55" spans="1:11" ht="12.75">
      <c r="A55" s="1" t="s">
        <v>287</v>
      </c>
      <c r="B55" s="11">
        <f t="shared" si="0"/>
        <v>-0.029285066022420786</v>
      </c>
      <c r="C55" s="8">
        <v>85</v>
      </c>
      <c r="D55" s="8">
        <v>879</v>
      </c>
      <c r="E55" s="11">
        <f t="shared" si="1"/>
        <v>0.09670079635949944</v>
      </c>
      <c r="F55" s="8">
        <v>60</v>
      </c>
      <c r="G55" s="8">
        <v>890</v>
      </c>
      <c r="H55" s="11">
        <f t="shared" si="2"/>
        <v>0.06741573033707865</v>
      </c>
      <c r="I55" s="1" t="s">
        <v>287</v>
      </c>
      <c r="J55" s="8">
        <f t="shared" si="3"/>
        <v>-25</v>
      </c>
      <c r="K55" s="8">
        <f t="shared" si="4"/>
        <v>11</v>
      </c>
    </row>
    <row r="56" spans="1:11" ht="12.75">
      <c r="A56" s="1" t="s">
        <v>101</v>
      </c>
      <c r="B56" s="11">
        <f t="shared" si="0"/>
        <v>0.01683219732415219</v>
      </c>
      <c r="C56" s="8">
        <v>1198</v>
      </c>
      <c r="D56" s="8">
        <v>24474</v>
      </c>
      <c r="E56" s="11">
        <f t="shared" si="1"/>
        <v>0.04894990602271799</v>
      </c>
      <c r="F56" s="8">
        <v>1879</v>
      </c>
      <c r="G56" s="8">
        <v>28564</v>
      </c>
      <c r="H56" s="11">
        <f t="shared" si="2"/>
        <v>0.06578210334687018</v>
      </c>
      <c r="I56" s="1" t="s">
        <v>101</v>
      </c>
      <c r="J56" s="8">
        <f t="shared" si="3"/>
        <v>681</v>
      </c>
      <c r="K56" s="8">
        <f t="shared" si="4"/>
        <v>4090</v>
      </c>
    </row>
    <row r="57" spans="1:11" ht="12.75">
      <c r="A57" s="1" t="s">
        <v>265</v>
      </c>
      <c r="B57" s="11">
        <f t="shared" si="0"/>
        <v>0.008890189781696096</v>
      </c>
      <c r="C57" s="8">
        <v>490</v>
      </c>
      <c r="D57" s="8">
        <v>9001</v>
      </c>
      <c r="E57" s="11">
        <f t="shared" si="1"/>
        <v>0.054438395733807356</v>
      </c>
      <c r="F57" s="8">
        <v>578</v>
      </c>
      <c r="G57" s="8">
        <v>9127</v>
      </c>
      <c r="H57" s="11">
        <f t="shared" si="2"/>
        <v>0.06332858551550345</v>
      </c>
      <c r="I57" s="1" t="s">
        <v>265</v>
      </c>
      <c r="J57" s="8">
        <f t="shared" si="3"/>
        <v>88</v>
      </c>
      <c r="K57" s="8">
        <f t="shared" si="4"/>
        <v>126</v>
      </c>
    </row>
    <row r="58" spans="1:11" ht="12.75">
      <c r="A58" s="1" t="s">
        <v>348</v>
      </c>
      <c r="B58" s="11">
        <f t="shared" si="0"/>
        <v>-0.004643884351225258</v>
      </c>
      <c r="C58" s="8">
        <v>1822</v>
      </c>
      <c r="D58" s="8">
        <v>27077</v>
      </c>
      <c r="E58" s="11">
        <f t="shared" si="1"/>
        <v>0.06728958156368874</v>
      </c>
      <c r="F58" s="8">
        <v>1908</v>
      </c>
      <c r="G58" s="8">
        <v>30457</v>
      </c>
      <c r="H58" s="11">
        <f t="shared" si="2"/>
        <v>0.06264569721246348</v>
      </c>
      <c r="I58" s="1" t="s">
        <v>348</v>
      </c>
      <c r="J58" s="8">
        <f t="shared" si="3"/>
        <v>86</v>
      </c>
      <c r="K58" s="8">
        <f t="shared" si="4"/>
        <v>3380</v>
      </c>
    </row>
    <row r="59" spans="1:11" ht="12.75">
      <c r="A59" s="1" t="s">
        <v>135</v>
      </c>
      <c r="B59" s="11">
        <f t="shared" si="0"/>
        <v>-0.019406577720710763</v>
      </c>
      <c r="C59" s="8">
        <v>808</v>
      </c>
      <c r="D59" s="8">
        <v>9869</v>
      </c>
      <c r="E59" s="11">
        <f t="shared" si="1"/>
        <v>0.08187253014489816</v>
      </c>
      <c r="F59" s="8">
        <v>688</v>
      </c>
      <c r="G59" s="8">
        <v>11014</v>
      </c>
      <c r="H59" s="11">
        <f t="shared" si="2"/>
        <v>0.0624659524241874</v>
      </c>
      <c r="I59" s="1" t="s">
        <v>135</v>
      </c>
      <c r="J59" s="8">
        <f t="shared" si="3"/>
        <v>-120</v>
      </c>
      <c r="K59" s="8">
        <f t="shared" si="4"/>
        <v>1145</v>
      </c>
    </row>
    <row r="60" spans="1:11" ht="12.75">
      <c r="A60" s="1" t="s">
        <v>157</v>
      </c>
      <c r="B60" s="11">
        <f t="shared" si="0"/>
        <v>0.000638281068837232</v>
      </c>
      <c r="C60" s="8">
        <v>301</v>
      </c>
      <c r="D60" s="8">
        <v>4888</v>
      </c>
      <c r="E60" s="11">
        <f t="shared" si="1"/>
        <v>0.06157937806873977</v>
      </c>
      <c r="F60" s="8">
        <v>303</v>
      </c>
      <c r="G60" s="8">
        <v>4870</v>
      </c>
      <c r="H60" s="11">
        <f t="shared" si="2"/>
        <v>0.062217659137577</v>
      </c>
      <c r="I60" s="1" t="s">
        <v>157</v>
      </c>
      <c r="J60" s="8">
        <f t="shared" si="3"/>
        <v>2</v>
      </c>
      <c r="K60" s="8">
        <f t="shared" si="4"/>
        <v>-18</v>
      </c>
    </row>
    <row r="61" spans="1:11" ht="12.75">
      <c r="A61" s="1" t="s">
        <v>308</v>
      </c>
      <c r="B61" s="11">
        <f t="shared" si="0"/>
        <v>-0.0044798262981924145</v>
      </c>
      <c r="C61" s="8">
        <v>3139</v>
      </c>
      <c r="D61" s="8">
        <v>47192</v>
      </c>
      <c r="E61" s="11">
        <f t="shared" si="1"/>
        <v>0.06651551110357688</v>
      </c>
      <c r="F61" s="8">
        <v>2931</v>
      </c>
      <c r="G61" s="8">
        <v>47247</v>
      </c>
      <c r="H61" s="11">
        <f t="shared" si="2"/>
        <v>0.06203568480538447</v>
      </c>
      <c r="I61" s="1" t="s">
        <v>308</v>
      </c>
      <c r="J61" s="8">
        <f t="shared" si="3"/>
        <v>-208</v>
      </c>
      <c r="K61" s="8">
        <f t="shared" si="4"/>
        <v>55</v>
      </c>
    </row>
    <row r="62" spans="1:11" ht="12.75">
      <c r="A62" s="1" t="s">
        <v>243</v>
      </c>
      <c r="B62" s="11">
        <f t="shared" si="0"/>
        <v>-0.0151455772875808</v>
      </c>
      <c r="C62" s="8">
        <v>520</v>
      </c>
      <c r="D62" s="8">
        <v>6742</v>
      </c>
      <c r="E62" s="11">
        <f t="shared" si="1"/>
        <v>0.077128448531593</v>
      </c>
      <c r="F62" s="8">
        <v>427</v>
      </c>
      <c r="G62" s="8">
        <v>6889</v>
      </c>
      <c r="H62" s="11">
        <f t="shared" si="2"/>
        <v>0.061982871244012194</v>
      </c>
      <c r="I62" s="1" t="s">
        <v>243</v>
      </c>
      <c r="J62" s="8">
        <f t="shared" si="3"/>
        <v>-93</v>
      </c>
      <c r="K62" s="8">
        <f t="shared" si="4"/>
        <v>147</v>
      </c>
    </row>
    <row r="63" spans="1:11" ht="12.75">
      <c r="A63" s="1" t="s">
        <v>342</v>
      </c>
      <c r="B63" s="11">
        <f t="shared" si="0"/>
        <v>0.01583392708126495</v>
      </c>
      <c r="C63" s="8">
        <v>115</v>
      </c>
      <c r="D63" s="8">
        <v>2543</v>
      </c>
      <c r="E63" s="11">
        <f t="shared" si="1"/>
        <v>0.04522217852929611</v>
      </c>
      <c r="F63" s="8">
        <v>148</v>
      </c>
      <c r="G63" s="8">
        <v>2424</v>
      </c>
      <c r="H63" s="11">
        <f t="shared" si="2"/>
        <v>0.06105610561056106</v>
      </c>
      <c r="I63" s="1" t="s">
        <v>342</v>
      </c>
      <c r="J63" s="8">
        <f t="shared" si="3"/>
        <v>33</v>
      </c>
      <c r="K63" s="8">
        <f t="shared" si="4"/>
        <v>-119</v>
      </c>
    </row>
    <row r="64" spans="1:11" ht="12.75">
      <c r="A64" s="1" t="s">
        <v>306</v>
      </c>
      <c r="B64" s="11">
        <f t="shared" si="0"/>
        <v>-0.005772411810933409</v>
      </c>
      <c r="C64" s="8">
        <v>51</v>
      </c>
      <c r="D64" s="8">
        <v>777</v>
      </c>
      <c r="E64" s="11">
        <f t="shared" si="1"/>
        <v>0.06563706563706563</v>
      </c>
      <c r="F64" s="8">
        <v>115</v>
      </c>
      <c r="G64" s="8">
        <v>1921</v>
      </c>
      <c r="H64" s="11">
        <f t="shared" si="2"/>
        <v>0.05986465382613222</v>
      </c>
      <c r="I64" s="1" t="s">
        <v>306</v>
      </c>
      <c r="J64" s="8">
        <f t="shared" si="3"/>
        <v>64</v>
      </c>
      <c r="K64" s="8">
        <f t="shared" si="4"/>
        <v>1144</v>
      </c>
    </row>
    <row r="65" spans="1:11" ht="12.75">
      <c r="A65" s="1" t="s">
        <v>255</v>
      </c>
      <c r="B65" s="11">
        <f t="shared" si="0"/>
        <v>0.019794157701655726</v>
      </c>
      <c r="C65" s="8">
        <v>65</v>
      </c>
      <c r="D65" s="8">
        <v>1660</v>
      </c>
      <c r="E65" s="11">
        <f t="shared" si="1"/>
        <v>0.0391566265060241</v>
      </c>
      <c r="F65" s="8">
        <v>109</v>
      </c>
      <c r="G65" s="8">
        <v>1849</v>
      </c>
      <c r="H65" s="11">
        <f t="shared" si="2"/>
        <v>0.058950784207679824</v>
      </c>
      <c r="I65" s="1" t="s">
        <v>255</v>
      </c>
      <c r="J65" s="8">
        <f t="shared" si="3"/>
        <v>44</v>
      </c>
      <c r="K65" s="8">
        <f t="shared" si="4"/>
        <v>189</v>
      </c>
    </row>
    <row r="66" spans="1:11" ht="12.75">
      <c r="A66" s="1" t="s">
        <v>215</v>
      </c>
      <c r="B66" s="11">
        <f t="shared" si="0"/>
        <v>-0.0017207880779283174</v>
      </c>
      <c r="C66" s="8">
        <v>1020</v>
      </c>
      <c r="D66" s="8">
        <v>17226</v>
      </c>
      <c r="E66" s="11">
        <f t="shared" si="1"/>
        <v>0.059212817833507486</v>
      </c>
      <c r="F66" s="8">
        <v>1082</v>
      </c>
      <c r="G66" s="8">
        <v>18820</v>
      </c>
      <c r="H66" s="11">
        <f t="shared" si="2"/>
        <v>0.05749202975557917</v>
      </c>
      <c r="I66" s="1" t="s">
        <v>215</v>
      </c>
      <c r="J66" s="8">
        <f t="shared" si="3"/>
        <v>62</v>
      </c>
      <c r="K66" s="8">
        <f t="shared" si="4"/>
        <v>1594</v>
      </c>
    </row>
    <row r="67" spans="1:11" ht="12.75">
      <c r="A67" s="1" t="s">
        <v>145</v>
      </c>
      <c r="B67" s="11">
        <f t="shared" si="0"/>
        <v>0.005900067578819744</v>
      </c>
      <c r="C67" s="8">
        <v>239</v>
      </c>
      <c r="D67" s="8">
        <v>4634</v>
      </c>
      <c r="E67" s="11">
        <f t="shared" si="1"/>
        <v>0.05157531290461804</v>
      </c>
      <c r="F67" s="8">
        <v>321</v>
      </c>
      <c r="G67" s="8">
        <v>5585</v>
      </c>
      <c r="H67" s="11">
        <f t="shared" si="2"/>
        <v>0.05747538048343778</v>
      </c>
      <c r="I67" s="1" t="s">
        <v>145</v>
      </c>
      <c r="J67" s="8">
        <f t="shared" si="3"/>
        <v>82</v>
      </c>
      <c r="K67" s="8">
        <f t="shared" si="4"/>
        <v>951</v>
      </c>
    </row>
    <row r="68" spans="1:11" ht="12.75">
      <c r="A68" s="1" t="s">
        <v>86</v>
      </c>
      <c r="B68" s="11">
        <f t="shared" si="0"/>
        <v>0.012412207432954327</v>
      </c>
      <c r="C68" s="8">
        <v>74</v>
      </c>
      <c r="D68" s="8">
        <v>1687</v>
      </c>
      <c r="E68" s="11">
        <f t="shared" si="1"/>
        <v>0.04386484884410195</v>
      </c>
      <c r="F68" s="8">
        <v>117</v>
      </c>
      <c r="G68" s="8">
        <v>2079</v>
      </c>
      <c r="H68" s="11">
        <f t="shared" si="2"/>
        <v>0.05627705627705628</v>
      </c>
      <c r="I68" s="1" t="s">
        <v>86</v>
      </c>
      <c r="J68" s="8">
        <f t="shared" si="3"/>
        <v>43</v>
      </c>
      <c r="K68" s="8">
        <f t="shared" si="4"/>
        <v>392</v>
      </c>
    </row>
    <row r="69" spans="1:11" ht="12.75">
      <c r="A69" s="1" t="s">
        <v>304</v>
      </c>
      <c r="B69" s="11">
        <f t="shared" si="0"/>
        <v>0.00015382473252726486</v>
      </c>
      <c r="C69" s="8">
        <v>513</v>
      </c>
      <c r="D69" s="8">
        <v>9344</v>
      </c>
      <c r="E69" s="11">
        <f t="shared" si="1"/>
        <v>0.05490154109589041</v>
      </c>
      <c r="F69" s="8">
        <v>532</v>
      </c>
      <c r="G69" s="8">
        <v>9663</v>
      </c>
      <c r="H69" s="11">
        <f t="shared" si="2"/>
        <v>0.05505536582841768</v>
      </c>
      <c r="I69" s="1" t="s">
        <v>304</v>
      </c>
      <c r="J69" s="8">
        <f t="shared" si="3"/>
        <v>19</v>
      </c>
      <c r="K69" s="8">
        <f t="shared" si="4"/>
        <v>319</v>
      </c>
    </row>
    <row r="70" spans="1:11" ht="12.75">
      <c r="A70" s="1" t="s">
        <v>61</v>
      </c>
      <c r="B70" s="11">
        <f aca="true" t="shared" si="5" ref="B70:B133">H70-E70</f>
        <v>-0.01092019332844036</v>
      </c>
      <c r="C70" s="8">
        <v>112</v>
      </c>
      <c r="D70" s="8">
        <v>1702</v>
      </c>
      <c r="E70" s="11">
        <f aca="true" t="shared" si="6" ref="E70:E133">C70/D70</f>
        <v>0.06580493537015276</v>
      </c>
      <c r="F70" s="8">
        <v>100</v>
      </c>
      <c r="G70" s="8">
        <v>1822</v>
      </c>
      <c r="H70" s="11">
        <f aca="true" t="shared" si="7" ref="H70:H133">F70/G70</f>
        <v>0.054884742041712405</v>
      </c>
      <c r="I70" s="1" t="s">
        <v>61</v>
      </c>
      <c r="J70" s="8">
        <f aca="true" t="shared" si="8" ref="J70:J133">F70-C70</f>
        <v>-12</v>
      </c>
      <c r="K70" s="8">
        <f aca="true" t="shared" si="9" ref="K70:K133">G70-D70</f>
        <v>120</v>
      </c>
    </row>
    <row r="71" spans="1:11" ht="12.75">
      <c r="A71" s="1" t="s">
        <v>285</v>
      </c>
      <c r="B71" s="11">
        <f t="shared" si="5"/>
        <v>0.029059230057916</v>
      </c>
      <c r="C71" s="8">
        <v>98</v>
      </c>
      <c r="D71" s="8">
        <v>3805</v>
      </c>
      <c r="E71" s="11">
        <f t="shared" si="6"/>
        <v>0.025755584756898816</v>
      </c>
      <c r="F71" s="8">
        <v>148</v>
      </c>
      <c r="G71" s="8">
        <v>2700</v>
      </c>
      <c r="H71" s="11">
        <f t="shared" si="7"/>
        <v>0.054814814814814816</v>
      </c>
      <c r="I71" s="1" t="s">
        <v>285</v>
      </c>
      <c r="J71" s="8">
        <f t="shared" si="8"/>
        <v>50</v>
      </c>
      <c r="K71" s="8">
        <f t="shared" si="9"/>
        <v>-1105</v>
      </c>
    </row>
    <row r="72" spans="1:11" ht="12.75">
      <c r="A72" s="1" t="s">
        <v>91</v>
      </c>
      <c r="B72" s="11">
        <f t="shared" si="5"/>
        <v>0.01221119949712593</v>
      </c>
      <c r="C72" s="8">
        <v>109</v>
      </c>
      <c r="D72" s="8">
        <v>2564</v>
      </c>
      <c r="E72" s="11">
        <f t="shared" si="6"/>
        <v>0.04251170046801872</v>
      </c>
      <c r="F72" s="8">
        <v>157</v>
      </c>
      <c r="G72" s="8">
        <v>2869</v>
      </c>
      <c r="H72" s="11">
        <f t="shared" si="7"/>
        <v>0.05472289996514465</v>
      </c>
      <c r="I72" s="1" t="s">
        <v>91</v>
      </c>
      <c r="J72" s="8">
        <f t="shared" si="8"/>
        <v>48</v>
      </c>
      <c r="K72" s="8">
        <f t="shared" si="9"/>
        <v>305</v>
      </c>
    </row>
    <row r="73" spans="1:11" ht="12.75">
      <c r="A73" s="1" t="s">
        <v>131</v>
      </c>
      <c r="B73" s="11">
        <f t="shared" si="5"/>
        <v>0.033261377570221004</v>
      </c>
      <c r="C73" s="8">
        <v>220</v>
      </c>
      <c r="D73" s="8">
        <v>10795</v>
      </c>
      <c r="E73" s="11">
        <f t="shared" si="6"/>
        <v>0.020379805465493284</v>
      </c>
      <c r="F73" s="8">
        <v>769</v>
      </c>
      <c r="G73" s="8">
        <v>14336</v>
      </c>
      <c r="H73" s="11">
        <f t="shared" si="7"/>
        <v>0.05364118303571429</v>
      </c>
      <c r="I73" s="1" t="s">
        <v>131</v>
      </c>
      <c r="J73" s="8">
        <f t="shared" si="8"/>
        <v>549</v>
      </c>
      <c r="K73" s="8">
        <f t="shared" si="9"/>
        <v>3541</v>
      </c>
    </row>
    <row r="74" spans="1:11" ht="12.75">
      <c r="A74" s="1" t="s">
        <v>219</v>
      </c>
      <c r="B74" s="11">
        <f t="shared" si="5"/>
        <v>0.0034740296807531795</v>
      </c>
      <c r="C74" s="8">
        <v>495</v>
      </c>
      <c r="D74" s="8">
        <v>9968</v>
      </c>
      <c r="E74" s="11">
        <f t="shared" si="6"/>
        <v>0.04965890850722311</v>
      </c>
      <c r="F74" s="8">
        <v>502</v>
      </c>
      <c r="G74" s="8">
        <v>9448</v>
      </c>
      <c r="H74" s="11">
        <f t="shared" si="7"/>
        <v>0.05313293818797629</v>
      </c>
      <c r="I74" s="1" t="s">
        <v>219</v>
      </c>
      <c r="J74" s="8">
        <f t="shared" si="8"/>
        <v>7</v>
      </c>
      <c r="K74" s="8">
        <f t="shared" si="9"/>
        <v>-520</v>
      </c>
    </row>
    <row r="75" spans="1:11" ht="12.75">
      <c r="A75" s="1" t="s">
        <v>43</v>
      </c>
      <c r="B75" s="11">
        <f t="shared" si="5"/>
        <v>0.011567615366482716</v>
      </c>
      <c r="C75" s="8">
        <v>240</v>
      </c>
      <c r="D75" s="8">
        <v>6124</v>
      </c>
      <c r="E75" s="11">
        <f t="shared" si="6"/>
        <v>0.039190071848465055</v>
      </c>
      <c r="F75" s="8">
        <v>345</v>
      </c>
      <c r="G75" s="8">
        <v>6797</v>
      </c>
      <c r="H75" s="11">
        <f t="shared" si="7"/>
        <v>0.05075768721494777</v>
      </c>
      <c r="I75" s="1" t="s">
        <v>43</v>
      </c>
      <c r="J75" s="8">
        <f t="shared" si="8"/>
        <v>105</v>
      </c>
      <c r="K75" s="8">
        <f t="shared" si="9"/>
        <v>673</v>
      </c>
    </row>
    <row r="76" spans="1:11" ht="12.75">
      <c r="A76" s="1" t="s">
        <v>261</v>
      </c>
      <c r="B76" s="11">
        <f t="shared" si="5"/>
        <v>0.008441482015428464</v>
      </c>
      <c r="C76" s="8">
        <v>929</v>
      </c>
      <c r="D76" s="8">
        <v>22257</v>
      </c>
      <c r="E76" s="11">
        <f t="shared" si="6"/>
        <v>0.04173967740486139</v>
      </c>
      <c r="F76" s="8">
        <v>1385</v>
      </c>
      <c r="G76" s="8">
        <v>27600</v>
      </c>
      <c r="H76" s="11">
        <f t="shared" si="7"/>
        <v>0.050181159420289854</v>
      </c>
      <c r="I76" s="1" t="s">
        <v>261</v>
      </c>
      <c r="J76" s="8">
        <f t="shared" si="8"/>
        <v>456</v>
      </c>
      <c r="K76" s="8">
        <f t="shared" si="9"/>
        <v>5343</v>
      </c>
    </row>
    <row r="77" spans="1:11" ht="12.75">
      <c r="A77" s="1" t="s">
        <v>165</v>
      </c>
      <c r="B77" s="11">
        <f t="shared" si="5"/>
        <v>0.004382871563868379</v>
      </c>
      <c r="C77" s="8">
        <v>4329</v>
      </c>
      <c r="D77" s="8">
        <v>94769</v>
      </c>
      <c r="E77" s="11">
        <f t="shared" si="6"/>
        <v>0.04567949434941806</v>
      </c>
      <c r="F77" s="8">
        <v>5017</v>
      </c>
      <c r="G77" s="8">
        <v>100215</v>
      </c>
      <c r="H77" s="11">
        <f t="shared" si="7"/>
        <v>0.05006236591328644</v>
      </c>
      <c r="I77" s="1" t="s">
        <v>165</v>
      </c>
      <c r="J77" s="8">
        <f t="shared" si="8"/>
        <v>688</v>
      </c>
      <c r="K77" s="8">
        <f t="shared" si="9"/>
        <v>5446</v>
      </c>
    </row>
    <row r="78" spans="1:11" ht="12.75">
      <c r="A78" s="1" t="s">
        <v>352</v>
      </c>
      <c r="B78" s="11">
        <f t="shared" si="5"/>
        <v>0.013662524087988986</v>
      </c>
      <c r="C78" s="8">
        <v>1807</v>
      </c>
      <c r="D78" s="8">
        <v>49906</v>
      </c>
      <c r="E78" s="11">
        <f t="shared" si="6"/>
        <v>0.036208071173806755</v>
      </c>
      <c r="F78" s="8">
        <v>2505</v>
      </c>
      <c r="G78" s="8">
        <v>50230</v>
      </c>
      <c r="H78" s="11">
        <f t="shared" si="7"/>
        <v>0.04987059526179574</v>
      </c>
      <c r="I78" s="1" t="s">
        <v>352</v>
      </c>
      <c r="J78" s="8">
        <f t="shared" si="8"/>
        <v>698</v>
      </c>
      <c r="K78" s="8">
        <f t="shared" si="9"/>
        <v>324</v>
      </c>
    </row>
    <row r="79" spans="1:11" ht="12.75">
      <c r="A79" s="1" t="s">
        <v>123</v>
      </c>
      <c r="B79" s="11">
        <f t="shared" si="5"/>
        <v>0.01097670492205862</v>
      </c>
      <c r="C79" s="8">
        <v>657</v>
      </c>
      <c r="D79" s="8">
        <v>17052</v>
      </c>
      <c r="E79" s="11">
        <f t="shared" si="6"/>
        <v>0.03852920478536242</v>
      </c>
      <c r="F79" s="8">
        <v>1022</v>
      </c>
      <c r="G79" s="8">
        <v>20644</v>
      </c>
      <c r="H79" s="11">
        <f t="shared" si="7"/>
        <v>0.04950590970742104</v>
      </c>
      <c r="I79" s="1" t="s">
        <v>123</v>
      </c>
      <c r="J79" s="8">
        <f t="shared" si="8"/>
        <v>365</v>
      </c>
      <c r="K79" s="8">
        <f t="shared" si="9"/>
        <v>3592</v>
      </c>
    </row>
    <row r="80" spans="1:11" ht="12.75">
      <c r="A80" s="1" t="s">
        <v>314</v>
      </c>
      <c r="B80" s="11">
        <f t="shared" si="5"/>
        <v>0.031165398885871925</v>
      </c>
      <c r="C80" s="8">
        <v>380</v>
      </c>
      <c r="D80" s="8">
        <v>20763</v>
      </c>
      <c r="E80" s="11">
        <f t="shared" si="6"/>
        <v>0.018301786832346</v>
      </c>
      <c r="F80" s="8">
        <v>1258</v>
      </c>
      <c r="G80" s="8">
        <v>25431</v>
      </c>
      <c r="H80" s="11">
        <f t="shared" si="7"/>
        <v>0.049467185718217926</v>
      </c>
      <c r="I80" s="1" t="s">
        <v>314</v>
      </c>
      <c r="J80" s="8">
        <f t="shared" si="8"/>
        <v>878</v>
      </c>
      <c r="K80" s="8">
        <f t="shared" si="9"/>
        <v>4668</v>
      </c>
    </row>
    <row r="81" spans="1:11" ht="12.75">
      <c r="A81" s="1" t="s">
        <v>271</v>
      </c>
      <c r="B81" s="11">
        <f t="shared" si="5"/>
        <v>0.032883793307289966</v>
      </c>
      <c r="C81" s="8">
        <v>473</v>
      </c>
      <c r="D81" s="8">
        <v>29580</v>
      </c>
      <c r="E81" s="11">
        <f t="shared" si="6"/>
        <v>0.01599053414469236</v>
      </c>
      <c r="F81" s="8">
        <v>1626</v>
      </c>
      <c r="G81" s="8">
        <v>33269</v>
      </c>
      <c r="H81" s="11">
        <f t="shared" si="7"/>
        <v>0.04887432745198233</v>
      </c>
      <c r="I81" s="1" t="s">
        <v>271</v>
      </c>
      <c r="J81" s="8">
        <f t="shared" si="8"/>
        <v>1153</v>
      </c>
      <c r="K81" s="8">
        <f t="shared" si="9"/>
        <v>3689</v>
      </c>
    </row>
    <row r="82" spans="1:11" ht="12.75">
      <c r="A82" s="1" t="s">
        <v>275</v>
      </c>
      <c r="B82" s="11">
        <f t="shared" si="5"/>
        <v>0.01016887252478526</v>
      </c>
      <c r="C82" s="8">
        <v>1371</v>
      </c>
      <c r="D82" s="8">
        <v>35807</v>
      </c>
      <c r="E82" s="11">
        <f t="shared" si="6"/>
        <v>0.03828860278716452</v>
      </c>
      <c r="F82" s="8">
        <v>1899</v>
      </c>
      <c r="G82" s="8">
        <v>39189</v>
      </c>
      <c r="H82" s="11">
        <f t="shared" si="7"/>
        <v>0.04845747531194978</v>
      </c>
      <c r="I82" s="1" t="s">
        <v>275</v>
      </c>
      <c r="J82" s="8">
        <f t="shared" si="8"/>
        <v>528</v>
      </c>
      <c r="K82" s="8">
        <f t="shared" si="9"/>
        <v>3382</v>
      </c>
    </row>
    <row r="83" spans="1:11" ht="12.75">
      <c r="A83" s="1" t="s">
        <v>237</v>
      </c>
      <c r="B83" s="11">
        <f t="shared" si="5"/>
        <v>0.006886315571596607</v>
      </c>
      <c r="C83" s="8">
        <v>1737</v>
      </c>
      <c r="D83" s="8">
        <v>42132</v>
      </c>
      <c r="E83" s="11">
        <f t="shared" si="6"/>
        <v>0.04122757049273711</v>
      </c>
      <c r="F83" s="8">
        <v>1940</v>
      </c>
      <c r="G83" s="8">
        <v>40321</v>
      </c>
      <c r="H83" s="11">
        <f t="shared" si="7"/>
        <v>0.04811388606433372</v>
      </c>
      <c r="I83" s="1" t="s">
        <v>237</v>
      </c>
      <c r="J83" s="8">
        <f t="shared" si="8"/>
        <v>203</v>
      </c>
      <c r="K83" s="8">
        <f t="shared" si="9"/>
        <v>-1811</v>
      </c>
    </row>
    <row r="84" spans="1:11" ht="12.75">
      <c r="A84" s="1" t="s">
        <v>233</v>
      </c>
      <c r="B84" s="11">
        <f t="shared" si="5"/>
        <v>0.020669042005613824</v>
      </c>
      <c r="C84" s="8">
        <v>280</v>
      </c>
      <c r="D84" s="8">
        <v>12108</v>
      </c>
      <c r="E84" s="11">
        <f t="shared" si="6"/>
        <v>0.02312520647505781</v>
      </c>
      <c r="F84" s="8">
        <v>699</v>
      </c>
      <c r="G84" s="8">
        <v>15961</v>
      </c>
      <c r="H84" s="11">
        <f t="shared" si="7"/>
        <v>0.043794248480671635</v>
      </c>
      <c r="I84" s="1" t="s">
        <v>233</v>
      </c>
      <c r="J84" s="8">
        <f t="shared" si="8"/>
        <v>419</v>
      </c>
      <c r="K84" s="8">
        <f t="shared" si="9"/>
        <v>3853</v>
      </c>
    </row>
    <row r="85" spans="1:11" ht="12.75">
      <c r="A85" s="1" t="s">
        <v>115</v>
      </c>
      <c r="B85" s="11">
        <f t="shared" si="5"/>
        <v>0.018990629174330777</v>
      </c>
      <c r="C85" s="8">
        <v>76</v>
      </c>
      <c r="D85" s="8">
        <v>3102</v>
      </c>
      <c r="E85" s="11">
        <f t="shared" si="6"/>
        <v>0.024500322372662798</v>
      </c>
      <c r="F85" s="8">
        <v>149</v>
      </c>
      <c r="G85" s="8">
        <v>3426</v>
      </c>
      <c r="H85" s="11">
        <f t="shared" si="7"/>
        <v>0.043490951546993575</v>
      </c>
      <c r="I85" s="1" t="s">
        <v>115</v>
      </c>
      <c r="J85" s="8">
        <f t="shared" si="8"/>
        <v>73</v>
      </c>
      <c r="K85" s="8">
        <f t="shared" si="9"/>
        <v>324</v>
      </c>
    </row>
    <row r="86" spans="1:11" ht="12.75">
      <c r="A86" s="1" t="s">
        <v>52</v>
      </c>
      <c r="B86" s="11">
        <f t="shared" si="5"/>
        <v>0.02248896699514149</v>
      </c>
      <c r="C86" s="8">
        <v>606</v>
      </c>
      <c r="D86" s="8">
        <v>29079</v>
      </c>
      <c r="E86" s="11">
        <f t="shared" si="6"/>
        <v>0.020839781285463738</v>
      </c>
      <c r="F86" s="8">
        <v>1764</v>
      </c>
      <c r="G86" s="8">
        <v>40712</v>
      </c>
      <c r="H86" s="11">
        <f t="shared" si="7"/>
        <v>0.04332874828060523</v>
      </c>
      <c r="I86" s="1" t="s">
        <v>52</v>
      </c>
      <c r="J86" s="8">
        <f t="shared" si="8"/>
        <v>1158</v>
      </c>
      <c r="K86" s="8">
        <f t="shared" si="9"/>
        <v>11633</v>
      </c>
    </row>
    <row r="87" spans="1:11" ht="12.75">
      <c r="A87" s="1" t="s">
        <v>69</v>
      </c>
      <c r="B87" s="11">
        <f t="shared" si="5"/>
        <v>0.006261655501135999</v>
      </c>
      <c r="C87" s="8">
        <v>458</v>
      </c>
      <c r="D87" s="8">
        <v>12835</v>
      </c>
      <c r="E87" s="11">
        <f t="shared" si="6"/>
        <v>0.03568367744448773</v>
      </c>
      <c r="F87" s="8">
        <v>577</v>
      </c>
      <c r="G87" s="8">
        <v>13756</v>
      </c>
      <c r="H87" s="11">
        <f t="shared" si="7"/>
        <v>0.04194533294562373</v>
      </c>
      <c r="I87" s="1" t="s">
        <v>69</v>
      </c>
      <c r="J87" s="8">
        <f t="shared" si="8"/>
        <v>119</v>
      </c>
      <c r="K87" s="8">
        <f t="shared" si="9"/>
        <v>921</v>
      </c>
    </row>
    <row r="88" spans="1:11" ht="12.75">
      <c r="A88" s="1" t="s">
        <v>300</v>
      </c>
      <c r="B88" s="11">
        <f t="shared" si="5"/>
        <v>0.005719169987971166</v>
      </c>
      <c r="C88" s="8">
        <v>14084</v>
      </c>
      <c r="D88" s="8">
        <v>400932</v>
      </c>
      <c r="E88" s="11">
        <f t="shared" si="6"/>
        <v>0.03512815140722118</v>
      </c>
      <c r="F88" s="8">
        <v>17482</v>
      </c>
      <c r="G88" s="8">
        <v>427984</v>
      </c>
      <c r="H88" s="11">
        <f t="shared" si="7"/>
        <v>0.04084732139519234</v>
      </c>
      <c r="I88" s="1" t="s">
        <v>300</v>
      </c>
      <c r="J88" s="8">
        <f t="shared" si="8"/>
        <v>3398</v>
      </c>
      <c r="K88" s="8">
        <f t="shared" si="9"/>
        <v>27052</v>
      </c>
    </row>
    <row r="89" spans="1:11" ht="12.75">
      <c r="A89" s="1" t="s">
        <v>217</v>
      </c>
      <c r="B89" s="11">
        <f t="shared" si="5"/>
        <v>0.0049221131666379245</v>
      </c>
      <c r="C89" s="8">
        <v>502</v>
      </c>
      <c r="D89" s="8">
        <v>14191</v>
      </c>
      <c r="E89" s="11">
        <f t="shared" si="6"/>
        <v>0.03537453315481643</v>
      </c>
      <c r="F89" s="8">
        <v>614</v>
      </c>
      <c r="G89" s="8">
        <v>15237</v>
      </c>
      <c r="H89" s="11">
        <f t="shared" si="7"/>
        <v>0.040296646321454355</v>
      </c>
      <c r="I89" s="1" t="s">
        <v>217</v>
      </c>
      <c r="J89" s="8">
        <f t="shared" si="8"/>
        <v>112</v>
      </c>
      <c r="K89" s="8">
        <f t="shared" si="9"/>
        <v>1046</v>
      </c>
    </row>
    <row r="90" spans="1:11" ht="12.75">
      <c r="A90" s="1" t="s">
        <v>187</v>
      </c>
      <c r="B90" s="11">
        <f t="shared" si="5"/>
        <v>0.029242357111209573</v>
      </c>
      <c r="C90" s="8">
        <v>7</v>
      </c>
      <c r="D90" s="8">
        <v>777</v>
      </c>
      <c r="E90" s="11">
        <f t="shared" si="6"/>
        <v>0.009009009009009009</v>
      </c>
      <c r="F90" s="8">
        <v>28</v>
      </c>
      <c r="G90" s="8">
        <v>732</v>
      </c>
      <c r="H90" s="11">
        <f t="shared" si="7"/>
        <v>0.03825136612021858</v>
      </c>
      <c r="I90" s="1" t="s">
        <v>187</v>
      </c>
      <c r="J90" s="8">
        <f t="shared" si="8"/>
        <v>21</v>
      </c>
      <c r="K90" s="8">
        <f t="shared" si="9"/>
        <v>-45</v>
      </c>
    </row>
    <row r="91" spans="1:11" ht="12.75">
      <c r="A91" s="1" t="s">
        <v>63</v>
      </c>
      <c r="B91" s="11">
        <f t="shared" si="5"/>
        <v>-0.007927630149099203</v>
      </c>
      <c r="C91" s="8">
        <v>671</v>
      </c>
      <c r="D91" s="8">
        <v>14654</v>
      </c>
      <c r="E91" s="11">
        <f t="shared" si="6"/>
        <v>0.0457895455165825</v>
      </c>
      <c r="F91" s="8">
        <v>527</v>
      </c>
      <c r="G91" s="8">
        <v>13919</v>
      </c>
      <c r="H91" s="11">
        <f t="shared" si="7"/>
        <v>0.0378619153674833</v>
      </c>
      <c r="I91" s="1" t="s">
        <v>63</v>
      </c>
      <c r="J91" s="8">
        <f t="shared" si="8"/>
        <v>-144</v>
      </c>
      <c r="K91" s="8">
        <f t="shared" si="9"/>
        <v>-735</v>
      </c>
    </row>
    <row r="92" spans="1:11" ht="12.75">
      <c r="A92" s="1" t="s">
        <v>338</v>
      </c>
      <c r="B92" s="11">
        <f t="shared" si="5"/>
        <v>0.012277120555262807</v>
      </c>
      <c r="C92" s="8">
        <v>1760</v>
      </c>
      <c r="D92" s="8">
        <v>69322</v>
      </c>
      <c r="E92" s="11">
        <f t="shared" si="6"/>
        <v>0.025388765471278957</v>
      </c>
      <c r="F92" s="8">
        <v>2702</v>
      </c>
      <c r="G92" s="8">
        <v>71736</v>
      </c>
      <c r="H92" s="11">
        <f t="shared" si="7"/>
        <v>0.037665886026541764</v>
      </c>
      <c r="I92" s="1" t="s">
        <v>338</v>
      </c>
      <c r="J92" s="8">
        <f t="shared" si="8"/>
        <v>942</v>
      </c>
      <c r="K92" s="8">
        <f t="shared" si="9"/>
        <v>2414</v>
      </c>
    </row>
    <row r="93" spans="1:11" ht="12.75">
      <c r="A93" s="1" t="s">
        <v>295</v>
      </c>
      <c r="B93" s="11">
        <f t="shared" si="5"/>
        <v>-0.0030316727535513247</v>
      </c>
      <c r="C93" s="8">
        <v>601</v>
      </c>
      <c r="D93" s="8">
        <v>14859</v>
      </c>
      <c r="E93" s="11">
        <f t="shared" si="6"/>
        <v>0.04044686721852076</v>
      </c>
      <c r="F93" s="8">
        <v>557</v>
      </c>
      <c r="G93" s="8">
        <v>14887</v>
      </c>
      <c r="H93" s="11">
        <f t="shared" si="7"/>
        <v>0.03741519446496944</v>
      </c>
      <c r="I93" s="1" t="s">
        <v>295</v>
      </c>
      <c r="J93" s="8">
        <f t="shared" si="8"/>
        <v>-44</v>
      </c>
      <c r="K93" s="8">
        <f t="shared" si="9"/>
        <v>28</v>
      </c>
    </row>
    <row r="94" spans="1:11" ht="12.75">
      <c r="A94" s="1" t="s">
        <v>281</v>
      </c>
      <c r="B94" s="11">
        <f t="shared" si="5"/>
        <v>-0.005591860779885334</v>
      </c>
      <c r="C94" s="8">
        <v>148</v>
      </c>
      <c r="D94" s="8">
        <v>3463</v>
      </c>
      <c r="E94" s="11">
        <f t="shared" si="6"/>
        <v>0.04273751082876119</v>
      </c>
      <c r="F94" s="8">
        <v>152</v>
      </c>
      <c r="G94" s="8">
        <v>4092</v>
      </c>
      <c r="H94" s="11">
        <f t="shared" si="7"/>
        <v>0.03714565004887586</v>
      </c>
      <c r="I94" s="1" t="s">
        <v>281</v>
      </c>
      <c r="J94" s="8">
        <f t="shared" si="8"/>
        <v>4</v>
      </c>
      <c r="K94" s="8">
        <f t="shared" si="9"/>
        <v>629</v>
      </c>
    </row>
    <row r="95" spans="1:11" ht="12.75">
      <c r="A95" s="1" t="s">
        <v>171</v>
      </c>
      <c r="B95" s="11">
        <f t="shared" si="5"/>
        <v>0.036290322580645164</v>
      </c>
      <c r="C95" s="8">
        <v>0</v>
      </c>
      <c r="D95" s="8">
        <v>661</v>
      </c>
      <c r="E95" s="11">
        <f t="shared" si="6"/>
        <v>0</v>
      </c>
      <c r="F95" s="8">
        <v>27</v>
      </c>
      <c r="G95" s="8">
        <v>744</v>
      </c>
      <c r="H95" s="11">
        <f t="shared" si="7"/>
        <v>0.036290322580645164</v>
      </c>
      <c r="I95" s="1" t="s">
        <v>171</v>
      </c>
      <c r="J95" s="8">
        <f t="shared" si="8"/>
        <v>27</v>
      </c>
      <c r="K95" s="8">
        <f t="shared" si="9"/>
        <v>83</v>
      </c>
    </row>
    <row r="96" spans="1:11" ht="12.75">
      <c r="A96" s="1" t="s">
        <v>167</v>
      </c>
      <c r="B96" s="11">
        <f t="shared" si="5"/>
        <v>0.022572822885478835</v>
      </c>
      <c r="C96" s="8">
        <v>194</v>
      </c>
      <c r="D96" s="8">
        <v>14498</v>
      </c>
      <c r="E96" s="11">
        <f t="shared" si="6"/>
        <v>0.01338115602152021</v>
      </c>
      <c r="F96" s="8">
        <v>675</v>
      </c>
      <c r="G96" s="8">
        <v>18774</v>
      </c>
      <c r="H96" s="11">
        <f t="shared" si="7"/>
        <v>0.03595397890699904</v>
      </c>
      <c r="I96" s="1" t="s">
        <v>167</v>
      </c>
      <c r="J96" s="8">
        <f t="shared" si="8"/>
        <v>481</v>
      </c>
      <c r="K96" s="8">
        <f t="shared" si="9"/>
        <v>4276</v>
      </c>
    </row>
    <row r="97" spans="1:11" ht="12.75">
      <c r="A97" s="1" t="s">
        <v>163</v>
      </c>
      <c r="B97" s="11">
        <f t="shared" si="5"/>
        <v>-0.0025581727044119984</v>
      </c>
      <c r="C97" s="8">
        <v>670</v>
      </c>
      <c r="D97" s="8">
        <v>17429</v>
      </c>
      <c r="E97" s="11">
        <f t="shared" si="6"/>
        <v>0.038441677663664006</v>
      </c>
      <c r="F97" s="8">
        <v>568</v>
      </c>
      <c r="G97" s="8">
        <v>15829</v>
      </c>
      <c r="H97" s="11">
        <f t="shared" si="7"/>
        <v>0.03588350495925201</v>
      </c>
      <c r="I97" s="1" t="s">
        <v>163</v>
      </c>
      <c r="J97" s="8">
        <f t="shared" si="8"/>
        <v>-102</v>
      </c>
      <c r="K97" s="8">
        <f t="shared" si="9"/>
        <v>-1600</v>
      </c>
    </row>
    <row r="98" spans="1:11" ht="12.75">
      <c r="A98" s="1" t="s">
        <v>259</v>
      </c>
      <c r="B98" s="11">
        <f t="shared" si="5"/>
        <v>0.009283451525565985</v>
      </c>
      <c r="C98" s="8">
        <v>796</v>
      </c>
      <c r="D98" s="8">
        <v>31720</v>
      </c>
      <c r="E98" s="11">
        <f t="shared" si="6"/>
        <v>0.02509457755359395</v>
      </c>
      <c r="F98" s="8">
        <v>1064</v>
      </c>
      <c r="G98" s="8">
        <v>30950</v>
      </c>
      <c r="H98" s="11">
        <f t="shared" si="7"/>
        <v>0.03437802907915993</v>
      </c>
      <c r="I98" s="1" t="s">
        <v>259</v>
      </c>
      <c r="J98" s="8">
        <f t="shared" si="8"/>
        <v>268</v>
      </c>
      <c r="K98" s="8">
        <f t="shared" si="9"/>
        <v>-770</v>
      </c>
    </row>
    <row r="99" spans="1:11" ht="12.75">
      <c r="A99" s="1" t="s">
        <v>283</v>
      </c>
      <c r="B99" s="11">
        <f t="shared" si="5"/>
        <v>0.006513916738999575</v>
      </c>
      <c r="C99" s="8">
        <v>523</v>
      </c>
      <c r="D99" s="8">
        <v>18998</v>
      </c>
      <c r="E99" s="11">
        <f t="shared" si="6"/>
        <v>0.02752921360143173</v>
      </c>
      <c r="F99" s="8">
        <v>753</v>
      </c>
      <c r="G99" s="8">
        <v>22119</v>
      </c>
      <c r="H99" s="11">
        <f t="shared" si="7"/>
        <v>0.034043130340431306</v>
      </c>
      <c r="I99" s="1" t="s">
        <v>283</v>
      </c>
      <c r="J99" s="8">
        <f t="shared" si="8"/>
        <v>230</v>
      </c>
      <c r="K99" s="8">
        <f t="shared" si="9"/>
        <v>3121</v>
      </c>
    </row>
    <row r="100" spans="1:11" ht="12.75">
      <c r="A100" s="1" t="s">
        <v>241</v>
      </c>
      <c r="B100" s="11">
        <f t="shared" si="5"/>
        <v>-0.00040823729041636336</v>
      </c>
      <c r="C100" s="8">
        <v>686</v>
      </c>
      <c r="D100" s="8">
        <v>20136</v>
      </c>
      <c r="E100" s="11">
        <f t="shared" si="6"/>
        <v>0.034068335319825185</v>
      </c>
      <c r="F100" s="8">
        <v>673</v>
      </c>
      <c r="G100" s="8">
        <v>19994</v>
      </c>
      <c r="H100" s="11">
        <f t="shared" si="7"/>
        <v>0.03366009802940882</v>
      </c>
      <c r="I100" s="1" t="s">
        <v>241</v>
      </c>
      <c r="J100" s="8">
        <f t="shared" si="8"/>
        <v>-13</v>
      </c>
      <c r="K100" s="8">
        <f t="shared" si="9"/>
        <v>-142</v>
      </c>
    </row>
    <row r="101" spans="1:11" ht="12.75">
      <c r="A101" s="1" t="s">
        <v>227</v>
      </c>
      <c r="B101" s="11">
        <f t="shared" si="5"/>
        <v>0.013352645308198938</v>
      </c>
      <c r="C101" s="8">
        <v>9</v>
      </c>
      <c r="D101" s="8">
        <v>458</v>
      </c>
      <c r="E101" s="11">
        <f t="shared" si="6"/>
        <v>0.019650655021834062</v>
      </c>
      <c r="F101" s="8">
        <v>20</v>
      </c>
      <c r="G101" s="8">
        <v>606</v>
      </c>
      <c r="H101" s="11">
        <f t="shared" si="7"/>
        <v>0.033003300330033</v>
      </c>
      <c r="I101" s="1" t="s">
        <v>227</v>
      </c>
      <c r="J101" s="8">
        <f t="shared" si="8"/>
        <v>11</v>
      </c>
      <c r="K101" s="8">
        <f t="shared" si="9"/>
        <v>148</v>
      </c>
    </row>
    <row r="102" spans="1:11" ht="12.75">
      <c r="A102" s="1" t="s">
        <v>203</v>
      </c>
      <c r="B102" s="11">
        <f t="shared" si="5"/>
        <v>0.017954630802751184</v>
      </c>
      <c r="C102" s="8">
        <v>461</v>
      </c>
      <c r="D102" s="8">
        <v>30686</v>
      </c>
      <c r="E102" s="11">
        <f t="shared" si="6"/>
        <v>0.015023137587173304</v>
      </c>
      <c r="F102" s="8">
        <v>1249</v>
      </c>
      <c r="G102" s="8">
        <v>37874</v>
      </c>
      <c r="H102" s="11">
        <f t="shared" si="7"/>
        <v>0.032977768389924486</v>
      </c>
      <c r="I102" s="1" t="s">
        <v>203</v>
      </c>
      <c r="J102" s="8">
        <f t="shared" si="8"/>
        <v>788</v>
      </c>
      <c r="K102" s="8">
        <f t="shared" si="9"/>
        <v>7188</v>
      </c>
    </row>
    <row r="103" spans="1:11" ht="12.75">
      <c r="A103" s="1" t="s">
        <v>183</v>
      </c>
      <c r="B103" s="11">
        <f t="shared" si="5"/>
        <v>0.005832738075527574</v>
      </c>
      <c r="C103" s="8">
        <v>35</v>
      </c>
      <c r="D103" s="8">
        <v>1313</v>
      </c>
      <c r="E103" s="11">
        <f t="shared" si="6"/>
        <v>0.026656511805026657</v>
      </c>
      <c r="F103" s="8">
        <v>68</v>
      </c>
      <c r="G103" s="8">
        <v>2093</v>
      </c>
      <c r="H103" s="11">
        <f t="shared" si="7"/>
        <v>0.03248924988055423</v>
      </c>
      <c r="I103" s="1" t="s">
        <v>183</v>
      </c>
      <c r="J103" s="8">
        <f t="shared" si="8"/>
        <v>33</v>
      </c>
      <c r="K103" s="8">
        <f t="shared" si="9"/>
        <v>780</v>
      </c>
    </row>
    <row r="104" spans="1:11" ht="12.75">
      <c r="A104" s="1" t="s">
        <v>57</v>
      </c>
      <c r="B104" s="11">
        <f t="shared" si="5"/>
        <v>-0.015358020358835031</v>
      </c>
      <c r="C104" s="8">
        <v>165</v>
      </c>
      <c r="D104" s="8">
        <v>3469</v>
      </c>
      <c r="E104" s="11">
        <f t="shared" si="6"/>
        <v>0.04756413952147593</v>
      </c>
      <c r="F104" s="8">
        <v>100</v>
      </c>
      <c r="G104" s="8">
        <v>3105</v>
      </c>
      <c r="H104" s="11">
        <f t="shared" si="7"/>
        <v>0.0322061191626409</v>
      </c>
      <c r="I104" s="1" t="s">
        <v>57</v>
      </c>
      <c r="J104" s="8">
        <f t="shared" si="8"/>
        <v>-65</v>
      </c>
      <c r="K104" s="8">
        <f t="shared" si="9"/>
        <v>-364</v>
      </c>
    </row>
    <row r="105" spans="1:11" ht="12.75">
      <c r="A105" s="1" t="s">
        <v>75</v>
      </c>
      <c r="B105" s="11">
        <f t="shared" si="5"/>
        <v>0.004427325441079873</v>
      </c>
      <c r="C105" s="8">
        <v>88</v>
      </c>
      <c r="D105" s="8">
        <v>3236</v>
      </c>
      <c r="E105" s="11">
        <f t="shared" si="6"/>
        <v>0.027194066749072928</v>
      </c>
      <c r="F105" s="8">
        <v>149</v>
      </c>
      <c r="G105" s="8">
        <v>4712</v>
      </c>
      <c r="H105" s="11">
        <f t="shared" si="7"/>
        <v>0.0316213921901528</v>
      </c>
      <c r="I105" s="1" t="s">
        <v>75</v>
      </c>
      <c r="J105" s="8">
        <f t="shared" si="8"/>
        <v>61</v>
      </c>
      <c r="K105" s="8">
        <f t="shared" si="9"/>
        <v>1476</v>
      </c>
    </row>
    <row r="106" spans="1:11" ht="12.75">
      <c r="A106" s="1" t="s">
        <v>195</v>
      </c>
      <c r="B106" s="11">
        <f t="shared" si="5"/>
        <v>-0.012597262308640098</v>
      </c>
      <c r="C106" s="8">
        <v>48</v>
      </c>
      <c r="D106" s="8">
        <v>1135</v>
      </c>
      <c r="E106" s="11">
        <f t="shared" si="6"/>
        <v>0.04229074889867841</v>
      </c>
      <c r="F106" s="8">
        <v>31</v>
      </c>
      <c r="G106" s="8">
        <v>1044</v>
      </c>
      <c r="H106" s="11">
        <f t="shared" si="7"/>
        <v>0.029693486590038315</v>
      </c>
      <c r="I106" s="1" t="s">
        <v>195</v>
      </c>
      <c r="J106" s="8">
        <f t="shared" si="8"/>
        <v>-17</v>
      </c>
      <c r="K106" s="8">
        <f t="shared" si="9"/>
        <v>-91</v>
      </c>
    </row>
    <row r="107" spans="1:11" ht="12.75">
      <c r="A107" s="1" t="s">
        <v>354</v>
      </c>
      <c r="B107" s="11">
        <f t="shared" si="5"/>
        <v>0.02617152961980548</v>
      </c>
      <c r="C107" s="8">
        <v>5</v>
      </c>
      <c r="D107" s="8">
        <v>1508</v>
      </c>
      <c r="E107" s="11">
        <f t="shared" si="6"/>
        <v>0.0033156498673740055</v>
      </c>
      <c r="F107" s="8">
        <v>46</v>
      </c>
      <c r="G107" s="8">
        <v>1560</v>
      </c>
      <c r="H107" s="11">
        <f t="shared" si="7"/>
        <v>0.029487179487179487</v>
      </c>
      <c r="I107" s="1" t="s">
        <v>354</v>
      </c>
      <c r="J107" s="8">
        <f t="shared" si="8"/>
        <v>41</v>
      </c>
      <c r="K107" s="8">
        <f t="shared" si="9"/>
        <v>52</v>
      </c>
    </row>
    <row r="108" spans="1:11" ht="12.75">
      <c r="A108" s="1" t="s">
        <v>316</v>
      </c>
      <c r="B108" s="11">
        <f t="shared" si="5"/>
        <v>0.004568959871631549</v>
      </c>
      <c r="C108" s="8">
        <v>1313</v>
      </c>
      <c r="D108" s="8">
        <v>53687</v>
      </c>
      <c r="E108" s="11">
        <f t="shared" si="6"/>
        <v>0.024456572354573734</v>
      </c>
      <c r="F108" s="8">
        <v>1587</v>
      </c>
      <c r="G108" s="8">
        <v>54676</v>
      </c>
      <c r="H108" s="11">
        <f t="shared" si="7"/>
        <v>0.029025532226205283</v>
      </c>
      <c r="I108" s="1" t="s">
        <v>316</v>
      </c>
      <c r="J108" s="8">
        <f t="shared" si="8"/>
        <v>274</v>
      </c>
      <c r="K108" s="8">
        <f t="shared" si="9"/>
        <v>989</v>
      </c>
    </row>
    <row r="109" spans="1:11" ht="12.75">
      <c r="A109" s="1" t="s">
        <v>127</v>
      </c>
      <c r="B109" s="11">
        <f t="shared" si="5"/>
        <v>0.024186826560071064</v>
      </c>
      <c r="C109" s="8">
        <v>7</v>
      </c>
      <c r="D109" s="8">
        <v>3125</v>
      </c>
      <c r="E109" s="11">
        <f t="shared" si="6"/>
        <v>0.00224</v>
      </c>
      <c r="F109" s="8">
        <v>119</v>
      </c>
      <c r="G109" s="8">
        <v>4503</v>
      </c>
      <c r="H109" s="11">
        <f t="shared" si="7"/>
        <v>0.026426826560071063</v>
      </c>
      <c r="I109" s="1" t="s">
        <v>127</v>
      </c>
      <c r="J109" s="8">
        <f t="shared" si="8"/>
        <v>112</v>
      </c>
      <c r="K109" s="8">
        <f t="shared" si="9"/>
        <v>1378</v>
      </c>
    </row>
    <row r="110" spans="1:11" ht="12.75">
      <c r="A110" s="1" t="s">
        <v>336</v>
      </c>
      <c r="B110" s="11">
        <f t="shared" si="5"/>
        <v>0.006799320948477919</v>
      </c>
      <c r="C110" s="8">
        <v>187</v>
      </c>
      <c r="D110" s="8">
        <v>9892</v>
      </c>
      <c r="E110" s="11">
        <f t="shared" si="6"/>
        <v>0.018904164981803476</v>
      </c>
      <c r="F110" s="8">
        <v>306</v>
      </c>
      <c r="G110" s="8">
        <v>11905</v>
      </c>
      <c r="H110" s="11">
        <f t="shared" si="7"/>
        <v>0.025703485930281395</v>
      </c>
      <c r="I110" s="1" t="s">
        <v>336</v>
      </c>
      <c r="J110" s="8">
        <f t="shared" si="8"/>
        <v>119</v>
      </c>
      <c r="K110" s="8">
        <f t="shared" si="9"/>
        <v>2013</v>
      </c>
    </row>
    <row r="111" spans="1:11" ht="12.75">
      <c r="A111" s="1" t="s">
        <v>328</v>
      </c>
      <c r="B111" s="11">
        <f t="shared" si="5"/>
        <v>0.0054381967891776635</v>
      </c>
      <c r="C111" s="8">
        <v>67</v>
      </c>
      <c r="D111" s="8">
        <v>3424</v>
      </c>
      <c r="E111" s="11">
        <f t="shared" si="6"/>
        <v>0.019567757009345793</v>
      </c>
      <c r="F111" s="8">
        <v>105</v>
      </c>
      <c r="G111" s="8">
        <v>4199</v>
      </c>
      <c r="H111" s="11">
        <f t="shared" si="7"/>
        <v>0.025005953798523457</v>
      </c>
      <c r="I111" s="1" t="s">
        <v>328</v>
      </c>
      <c r="J111" s="8">
        <f t="shared" si="8"/>
        <v>38</v>
      </c>
      <c r="K111" s="8">
        <f t="shared" si="9"/>
        <v>775</v>
      </c>
    </row>
    <row r="112" spans="1:11" ht="12.75">
      <c r="A112" s="1" t="s">
        <v>185</v>
      </c>
      <c r="B112" s="11">
        <f t="shared" si="5"/>
        <v>-0.012249552620951284</v>
      </c>
      <c r="C112" s="8">
        <v>178</v>
      </c>
      <c r="D112" s="8">
        <v>4844</v>
      </c>
      <c r="E112" s="11">
        <f t="shared" si="6"/>
        <v>0.03674649050371594</v>
      </c>
      <c r="F112" s="8">
        <v>112</v>
      </c>
      <c r="G112" s="8">
        <v>4572</v>
      </c>
      <c r="H112" s="11">
        <f t="shared" si="7"/>
        <v>0.024496937882764653</v>
      </c>
      <c r="I112" s="1" t="s">
        <v>185</v>
      </c>
      <c r="J112" s="8">
        <f t="shared" si="8"/>
        <v>-66</v>
      </c>
      <c r="K112" s="8">
        <f t="shared" si="9"/>
        <v>-272</v>
      </c>
    </row>
    <row r="113" spans="1:11" ht="12.75">
      <c r="A113" s="1" t="s">
        <v>223</v>
      </c>
      <c r="B113" s="11">
        <f t="shared" si="5"/>
        <v>-0.0062569606714058465</v>
      </c>
      <c r="C113" s="8">
        <v>760</v>
      </c>
      <c r="D113" s="8">
        <v>25757</v>
      </c>
      <c r="E113" s="11">
        <f t="shared" si="6"/>
        <v>0.029506541910936834</v>
      </c>
      <c r="F113" s="8">
        <v>694</v>
      </c>
      <c r="G113" s="8">
        <v>29850</v>
      </c>
      <c r="H113" s="11">
        <f t="shared" si="7"/>
        <v>0.023249581239530987</v>
      </c>
      <c r="I113" s="1" t="s">
        <v>223</v>
      </c>
      <c r="J113" s="8">
        <f t="shared" si="8"/>
        <v>-66</v>
      </c>
      <c r="K113" s="8">
        <f t="shared" si="9"/>
        <v>4093</v>
      </c>
    </row>
    <row r="114" spans="1:11" ht="12.75">
      <c r="A114" s="1" t="s">
        <v>249</v>
      </c>
      <c r="B114" s="11">
        <f t="shared" si="5"/>
        <v>0.002808546138418133</v>
      </c>
      <c r="C114" s="8">
        <v>167</v>
      </c>
      <c r="D114" s="8">
        <v>8333</v>
      </c>
      <c r="E114" s="11">
        <f t="shared" si="6"/>
        <v>0.020040801632065283</v>
      </c>
      <c r="F114" s="8">
        <v>268</v>
      </c>
      <c r="G114" s="8">
        <v>11729</v>
      </c>
      <c r="H114" s="11">
        <f t="shared" si="7"/>
        <v>0.022849347770483416</v>
      </c>
      <c r="I114" s="1" t="s">
        <v>249</v>
      </c>
      <c r="J114" s="8">
        <f t="shared" si="8"/>
        <v>101</v>
      </c>
      <c r="K114" s="8">
        <f t="shared" si="9"/>
        <v>3396</v>
      </c>
    </row>
    <row r="115" spans="1:11" ht="12.75">
      <c r="A115" s="1" t="s">
        <v>179</v>
      </c>
      <c r="B115" s="11">
        <f t="shared" si="5"/>
        <v>0.013841374175161118</v>
      </c>
      <c r="C115" s="8">
        <v>39</v>
      </c>
      <c r="D115" s="8">
        <v>4582</v>
      </c>
      <c r="E115" s="11">
        <f t="shared" si="6"/>
        <v>0.008511567001309471</v>
      </c>
      <c r="F115" s="8">
        <v>114</v>
      </c>
      <c r="G115" s="8">
        <v>5100</v>
      </c>
      <c r="H115" s="11">
        <f t="shared" si="7"/>
        <v>0.02235294117647059</v>
      </c>
      <c r="I115" s="1" t="s">
        <v>179</v>
      </c>
      <c r="J115" s="8">
        <f t="shared" si="8"/>
        <v>75</v>
      </c>
      <c r="K115" s="8">
        <f t="shared" si="9"/>
        <v>518</v>
      </c>
    </row>
    <row r="116" spans="1:11" ht="12.75">
      <c r="A116" s="1" t="s">
        <v>318</v>
      </c>
      <c r="B116" s="11">
        <f t="shared" si="5"/>
        <v>-0.0009370854657869548</v>
      </c>
      <c r="C116" s="8">
        <v>1246</v>
      </c>
      <c r="D116" s="8">
        <v>54459</v>
      </c>
      <c r="E116" s="11">
        <f t="shared" si="6"/>
        <v>0.022879597495363484</v>
      </c>
      <c r="F116" s="8">
        <v>1555</v>
      </c>
      <c r="G116" s="8">
        <v>70867</v>
      </c>
      <c r="H116" s="11">
        <f t="shared" si="7"/>
        <v>0.02194251202957653</v>
      </c>
      <c r="I116" s="1" t="s">
        <v>318</v>
      </c>
      <c r="J116" s="8">
        <f t="shared" si="8"/>
        <v>309</v>
      </c>
      <c r="K116" s="8">
        <f t="shared" si="9"/>
        <v>16408</v>
      </c>
    </row>
    <row r="117" spans="1:11" ht="12.75">
      <c r="A117" s="1" t="s">
        <v>149</v>
      </c>
      <c r="B117" s="11">
        <f t="shared" si="5"/>
        <v>0.00010537130212586593</v>
      </c>
      <c r="C117" s="8">
        <v>40</v>
      </c>
      <c r="D117" s="8">
        <v>1870</v>
      </c>
      <c r="E117" s="11">
        <f t="shared" si="6"/>
        <v>0.0213903743315508</v>
      </c>
      <c r="F117" s="8">
        <v>48</v>
      </c>
      <c r="G117" s="8">
        <v>2233</v>
      </c>
      <c r="H117" s="11">
        <f t="shared" si="7"/>
        <v>0.021495745633676667</v>
      </c>
      <c r="I117" s="1" t="s">
        <v>149</v>
      </c>
      <c r="J117" s="8">
        <f t="shared" si="8"/>
        <v>8</v>
      </c>
      <c r="K117" s="8">
        <f t="shared" si="9"/>
        <v>363</v>
      </c>
    </row>
    <row r="118" spans="1:11" ht="12.75">
      <c r="A118" s="1" t="s">
        <v>84</v>
      </c>
      <c r="B118" s="11">
        <f t="shared" si="5"/>
        <v>0.006782651140821407</v>
      </c>
      <c r="C118" s="8">
        <v>48</v>
      </c>
      <c r="D118" s="8">
        <v>3296</v>
      </c>
      <c r="E118" s="11">
        <f t="shared" si="6"/>
        <v>0.014563106796116505</v>
      </c>
      <c r="F118" s="8">
        <v>197</v>
      </c>
      <c r="G118" s="8">
        <v>9229</v>
      </c>
      <c r="H118" s="11">
        <f t="shared" si="7"/>
        <v>0.021345757936937913</v>
      </c>
      <c r="I118" s="1" t="s">
        <v>84</v>
      </c>
      <c r="J118" s="8">
        <f t="shared" si="8"/>
        <v>149</v>
      </c>
      <c r="K118" s="8">
        <f t="shared" si="9"/>
        <v>5933</v>
      </c>
    </row>
    <row r="119" spans="1:11" ht="12.75">
      <c r="A119" s="1" t="s">
        <v>117</v>
      </c>
      <c r="B119" s="11">
        <f t="shared" si="5"/>
        <v>-0.018322130943490163</v>
      </c>
      <c r="C119" s="8">
        <v>64</v>
      </c>
      <c r="D119" s="8">
        <v>1648</v>
      </c>
      <c r="E119" s="11">
        <f t="shared" si="6"/>
        <v>0.038834951456310676</v>
      </c>
      <c r="F119" s="8">
        <v>36</v>
      </c>
      <c r="G119" s="8">
        <v>1755</v>
      </c>
      <c r="H119" s="11">
        <f t="shared" si="7"/>
        <v>0.020512820512820513</v>
      </c>
      <c r="I119" s="1" t="s">
        <v>117</v>
      </c>
      <c r="J119" s="8">
        <f t="shared" si="8"/>
        <v>-28</v>
      </c>
      <c r="K119" s="8">
        <f t="shared" si="9"/>
        <v>107</v>
      </c>
    </row>
    <row r="120" spans="1:11" ht="12.75">
      <c r="A120" s="1" t="s">
        <v>332</v>
      </c>
      <c r="B120" s="11">
        <f t="shared" si="5"/>
        <v>0.006322232657689079</v>
      </c>
      <c r="C120" s="8">
        <v>114</v>
      </c>
      <c r="D120" s="8">
        <v>8149</v>
      </c>
      <c r="E120" s="11">
        <f t="shared" si="6"/>
        <v>0.01398944655785986</v>
      </c>
      <c r="F120" s="8">
        <v>116</v>
      </c>
      <c r="G120" s="8">
        <v>5711</v>
      </c>
      <c r="H120" s="11">
        <f t="shared" si="7"/>
        <v>0.02031167921554894</v>
      </c>
      <c r="I120" s="1" t="s">
        <v>332</v>
      </c>
      <c r="J120" s="8">
        <f t="shared" si="8"/>
        <v>2</v>
      </c>
      <c r="K120" s="8">
        <f t="shared" si="9"/>
        <v>-2438</v>
      </c>
    </row>
    <row r="121" spans="1:11" ht="12.75">
      <c r="A121" s="1" t="s">
        <v>99</v>
      </c>
      <c r="B121" s="11">
        <f t="shared" si="5"/>
        <v>-0.0057135105413709045</v>
      </c>
      <c r="C121" s="8">
        <v>537</v>
      </c>
      <c r="D121" s="8">
        <v>21397</v>
      </c>
      <c r="E121" s="11">
        <f t="shared" si="6"/>
        <v>0.025096976211618452</v>
      </c>
      <c r="F121" s="8">
        <v>415</v>
      </c>
      <c r="G121" s="8">
        <v>21410</v>
      </c>
      <c r="H121" s="11">
        <f t="shared" si="7"/>
        <v>0.019383465670247547</v>
      </c>
      <c r="I121" s="1" t="s">
        <v>99</v>
      </c>
      <c r="J121" s="8">
        <f t="shared" si="8"/>
        <v>-122</v>
      </c>
      <c r="K121" s="8">
        <f t="shared" si="9"/>
        <v>13</v>
      </c>
    </row>
    <row r="122" spans="1:11" ht="12.75">
      <c r="A122" s="1" t="s">
        <v>235</v>
      </c>
      <c r="B122" s="11">
        <f t="shared" si="5"/>
        <v>-0.01196537577295069</v>
      </c>
      <c r="C122" s="8">
        <v>58</v>
      </c>
      <c r="D122" s="8">
        <v>1855</v>
      </c>
      <c r="E122" s="11">
        <f t="shared" si="6"/>
        <v>0.031266846361185985</v>
      </c>
      <c r="F122" s="8">
        <v>21</v>
      </c>
      <c r="G122" s="8">
        <v>1088</v>
      </c>
      <c r="H122" s="11">
        <f t="shared" si="7"/>
        <v>0.019301470588235295</v>
      </c>
      <c r="I122" s="1" t="s">
        <v>235</v>
      </c>
      <c r="J122" s="8">
        <f t="shared" si="8"/>
        <v>-37</v>
      </c>
      <c r="K122" s="8">
        <f t="shared" si="9"/>
        <v>-767</v>
      </c>
    </row>
    <row r="123" spans="1:11" ht="12.75">
      <c r="A123" s="1" t="s">
        <v>358</v>
      </c>
      <c r="B123" s="11">
        <f t="shared" si="5"/>
        <v>-0.025566839867737362</v>
      </c>
      <c r="C123" s="8">
        <v>94</v>
      </c>
      <c r="D123" s="8">
        <v>2117</v>
      </c>
      <c r="E123" s="11">
        <f t="shared" si="6"/>
        <v>0.044402456306093525</v>
      </c>
      <c r="F123" s="8">
        <v>33</v>
      </c>
      <c r="G123" s="8">
        <v>1752</v>
      </c>
      <c r="H123" s="11">
        <f t="shared" si="7"/>
        <v>0.018835616438356163</v>
      </c>
      <c r="I123" s="1" t="s">
        <v>358</v>
      </c>
      <c r="J123" s="8">
        <f t="shared" si="8"/>
        <v>-61</v>
      </c>
      <c r="K123" s="8">
        <f t="shared" si="9"/>
        <v>-365</v>
      </c>
    </row>
    <row r="124" spans="1:11" ht="12.75">
      <c r="A124" s="1" t="s">
        <v>362</v>
      </c>
      <c r="B124" s="11">
        <f t="shared" si="5"/>
        <v>0.004471791292401692</v>
      </c>
      <c r="C124" s="8">
        <v>13</v>
      </c>
      <c r="D124" s="8">
        <v>906</v>
      </c>
      <c r="E124" s="11">
        <f t="shared" si="6"/>
        <v>0.01434878587196468</v>
      </c>
      <c r="F124" s="8">
        <v>15</v>
      </c>
      <c r="G124" s="8">
        <v>797</v>
      </c>
      <c r="H124" s="11">
        <f t="shared" si="7"/>
        <v>0.018820577164366373</v>
      </c>
      <c r="I124" s="1" t="s">
        <v>362</v>
      </c>
      <c r="J124" s="8">
        <f t="shared" si="8"/>
        <v>2</v>
      </c>
      <c r="K124" s="8">
        <f t="shared" si="9"/>
        <v>-109</v>
      </c>
    </row>
    <row r="125" spans="1:11" ht="12.75">
      <c r="A125" s="1" t="s">
        <v>155</v>
      </c>
      <c r="B125" s="11">
        <f t="shared" si="5"/>
        <v>0.002990692606812829</v>
      </c>
      <c r="C125" s="8">
        <v>584</v>
      </c>
      <c r="D125" s="8">
        <v>37015</v>
      </c>
      <c r="E125" s="11">
        <f t="shared" si="6"/>
        <v>0.015777387545589626</v>
      </c>
      <c r="F125" s="8">
        <v>798</v>
      </c>
      <c r="G125" s="8">
        <v>42519</v>
      </c>
      <c r="H125" s="11">
        <f t="shared" si="7"/>
        <v>0.018768080152402455</v>
      </c>
      <c r="I125" s="1" t="s">
        <v>155</v>
      </c>
      <c r="J125" s="8">
        <f t="shared" si="8"/>
        <v>214</v>
      </c>
      <c r="K125" s="8">
        <f t="shared" si="9"/>
        <v>5504</v>
      </c>
    </row>
    <row r="126" spans="1:11" ht="12.75">
      <c r="A126" s="1" t="s">
        <v>82</v>
      </c>
      <c r="B126" s="11">
        <f t="shared" si="5"/>
        <v>-0.012800100022709239</v>
      </c>
      <c r="C126" s="8">
        <v>96</v>
      </c>
      <c r="D126" s="8">
        <v>3042</v>
      </c>
      <c r="E126" s="11">
        <f t="shared" si="6"/>
        <v>0.03155818540433925</v>
      </c>
      <c r="F126" s="8">
        <v>58</v>
      </c>
      <c r="G126" s="8">
        <v>3092</v>
      </c>
      <c r="H126" s="11">
        <f t="shared" si="7"/>
        <v>0.018758085381630013</v>
      </c>
      <c r="I126" s="1" t="s">
        <v>82</v>
      </c>
      <c r="J126" s="8">
        <f t="shared" si="8"/>
        <v>-38</v>
      </c>
      <c r="K126" s="8">
        <f t="shared" si="9"/>
        <v>50</v>
      </c>
    </row>
    <row r="127" spans="1:11" ht="12.75">
      <c r="A127" s="1" t="s">
        <v>326</v>
      </c>
      <c r="B127" s="11">
        <f t="shared" si="5"/>
        <v>0.0012837716587087052</v>
      </c>
      <c r="C127" s="8">
        <v>56</v>
      </c>
      <c r="D127" s="8">
        <v>3293</v>
      </c>
      <c r="E127" s="11">
        <f t="shared" si="6"/>
        <v>0.01700576981475858</v>
      </c>
      <c r="F127" s="8">
        <v>71</v>
      </c>
      <c r="G127" s="8">
        <v>3882</v>
      </c>
      <c r="H127" s="11">
        <f t="shared" si="7"/>
        <v>0.018289541473467286</v>
      </c>
      <c r="I127" s="1" t="s">
        <v>326</v>
      </c>
      <c r="J127" s="8">
        <f t="shared" si="8"/>
        <v>15</v>
      </c>
      <c r="K127" s="8">
        <f t="shared" si="9"/>
        <v>589</v>
      </c>
    </row>
    <row r="128" spans="1:11" ht="12.75">
      <c r="A128" s="1" t="s">
        <v>239</v>
      </c>
      <c r="B128" s="11">
        <f t="shared" si="5"/>
        <v>0.0013060926768897647</v>
      </c>
      <c r="C128" s="8">
        <v>478</v>
      </c>
      <c r="D128" s="8">
        <v>29013</v>
      </c>
      <c r="E128" s="11">
        <f t="shared" si="6"/>
        <v>0.016475373108606486</v>
      </c>
      <c r="F128" s="8">
        <v>600</v>
      </c>
      <c r="G128" s="8">
        <v>33743</v>
      </c>
      <c r="H128" s="11">
        <f t="shared" si="7"/>
        <v>0.01778146578549625</v>
      </c>
      <c r="I128" s="1" t="s">
        <v>239</v>
      </c>
      <c r="J128" s="8">
        <f t="shared" si="8"/>
        <v>122</v>
      </c>
      <c r="K128" s="8">
        <f t="shared" si="9"/>
        <v>4730</v>
      </c>
    </row>
    <row r="129" spans="1:11" ht="12.75">
      <c r="A129" s="1" t="s">
        <v>175</v>
      </c>
      <c r="B129" s="11">
        <f t="shared" si="5"/>
        <v>-0.0044777538624291395</v>
      </c>
      <c r="C129" s="8">
        <v>106</v>
      </c>
      <c r="D129" s="8">
        <v>5074</v>
      </c>
      <c r="E129" s="11">
        <f t="shared" si="6"/>
        <v>0.02089081592432006</v>
      </c>
      <c r="F129" s="8">
        <v>96</v>
      </c>
      <c r="G129" s="8">
        <v>5849</v>
      </c>
      <c r="H129" s="11">
        <f t="shared" si="7"/>
        <v>0.016413062061890922</v>
      </c>
      <c r="I129" s="1" t="s">
        <v>175</v>
      </c>
      <c r="J129" s="8">
        <f t="shared" si="8"/>
        <v>-10</v>
      </c>
      <c r="K129" s="8">
        <f t="shared" si="9"/>
        <v>775</v>
      </c>
    </row>
    <row r="130" spans="1:11" ht="12.75">
      <c r="A130" s="1" t="s">
        <v>205</v>
      </c>
      <c r="B130" s="11">
        <f t="shared" si="5"/>
        <v>0.0013106190842527513</v>
      </c>
      <c r="C130" s="8">
        <v>189</v>
      </c>
      <c r="D130" s="8">
        <v>13522</v>
      </c>
      <c r="E130" s="11">
        <f t="shared" si="6"/>
        <v>0.013977222304392842</v>
      </c>
      <c r="F130" s="8">
        <v>192</v>
      </c>
      <c r="G130" s="8">
        <v>12559</v>
      </c>
      <c r="H130" s="11">
        <f t="shared" si="7"/>
        <v>0.015287841388645593</v>
      </c>
      <c r="I130" s="1" t="s">
        <v>205</v>
      </c>
      <c r="J130" s="8">
        <f t="shared" si="8"/>
        <v>3</v>
      </c>
      <c r="K130" s="8">
        <f t="shared" si="9"/>
        <v>-963</v>
      </c>
    </row>
    <row r="131" spans="1:11" ht="12.75">
      <c r="A131" s="1" t="s">
        <v>48</v>
      </c>
      <c r="B131" s="11">
        <f t="shared" si="5"/>
        <v>0.0067526044951597315</v>
      </c>
      <c r="C131" s="8">
        <v>29</v>
      </c>
      <c r="D131" s="8">
        <v>3564</v>
      </c>
      <c r="E131" s="11">
        <f t="shared" si="6"/>
        <v>0.00813692480359147</v>
      </c>
      <c r="F131" s="8">
        <v>62</v>
      </c>
      <c r="G131" s="8">
        <v>4164</v>
      </c>
      <c r="H131" s="11">
        <f t="shared" si="7"/>
        <v>0.014889529298751201</v>
      </c>
      <c r="I131" s="1" t="s">
        <v>48</v>
      </c>
      <c r="J131" s="8">
        <f t="shared" si="8"/>
        <v>33</v>
      </c>
      <c r="K131" s="8">
        <f t="shared" si="9"/>
        <v>600</v>
      </c>
    </row>
    <row r="132" spans="1:11" ht="12.75">
      <c r="A132" s="1" t="s">
        <v>143</v>
      </c>
      <c r="B132" s="11">
        <f t="shared" si="5"/>
        <v>-0.007277007824529188</v>
      </c>
      <c r="C132" s="8">
        <v>51</v>
      </c>
      <c r="D132" s="8">
        <v>2411</v>
      </c>
      <c r="E132" s="11">
        <f t="shared" si="6"/>
        <v>0.021153048527581916</v>
      </c>
      <c r="F132" s="8">
        <v>45</v>
      </c>
      <c r="G132" s="8">
        <v>3243</v>
      </c>
      <c r="H132" s="11">
        <f t="shared" si="7"/>
        <v>0.013876040703052728</v>
      </c>
      <c r="I132" s="1" t="s">
        <v>143</v>
      </c>
      <c r="J132" s="8">
        <f t="shared" si="8"/>
        <v>-6</v>
      </c>
      <c r="K132" s="8">
        <f t="shared" si="9"/>
        <v>832</v>
      </c>
    </row>
    <row r="133" spans="1:11" ht="12.75">
      <c r="A133" s="1" t="s">
        <v>133</v>
      </c>
      <c r="B133" s="11">
        <f t="shared" si="5"/>
        <v>-0.006852324917710956</v>
      </c>
      <c r="C133" s="8">
        <v>139</v>
      </c>
      <c r="D133" s="8">
        <v>6824</v>
      </c>
      <c r="E133" s="11">
        <f t="shared" si="6"/>
        <v>0.02036928487690504</v>
      </c>
      <c r="F133" s="8">
        <v>53</v>
      </c>
      <c r="G133" s="8">
        <v>3921</v>
      </c>
      <c r="H133" s="11">
        <f t="shared" si="7"/>
        <v>0.013516959959194084</v>
      </c>
      <c r="I133" s="1" t="s">
        <v>133</v>
      </c>
      <c r="J133" s="8">
        <f t="shared" si="8"/>
        <v>-86</v>
      </c>
      <c r="K133" s="8">
        <f t="shared" si="9"/>
        <v>-2903</v>
      </c>
    </row>
    <row r="134" spans="1:11" ht="12.75">
      <c r="A134" s="1" t="s">
        <v>289</v>
      </c>
      <c r="B134" s="11">
        <f aca="true" t="shared" si="10" ref="B134:B164">H134-E134</f>
        <v>0.010510881221576613</v>
      </c>
      <c r="C134" s="8">
        <v>6</v>
      </c>
      <c r="D134" s="8">
        <v>2317</v>
      </c>
      <c r="E134" s="11">
        <f aca="true" t="shared" si="11" ref="E134:E164">C134/D134</f>
        <v>0.002589555459646094</v>
      </c>
      <c r="F134" s="8">
        <v>36</v>
      </c>
      <c r="G134" s="8">
        <v>2748</v>
      </c>
      <c r="H134" s="11">
        <f aca="true" t="shared" si="12" ref="H134:H164">F134/G134</f>
        <v>0.013100436681222707</v>
      </c>
      <c r="I134" s="1" t="s">
        <v>289</v>
      </c>
      <c r="J134" s="8">
        <f aca="true" t="shared" si="13" ref="J134:J164">F134-C134</f>
        <v>30</v>
      </c>
      <c r="K134" s="8">
        <f aca="true" t="shared" si="14" ref="K134:K164">G134-D134</f>
        <v>431</v>
      </c>
    </row>
    <row r="135" spans="1:11" ht="12.75">
      <c r="A135" s="1" t="s">
        <v>159</v>
      </c>
      <c r="B135" s="11">
        <f t="shared" si="10"/>
        <v>-0.006568637140154458</v>
      </c>
      <c r="C135" s="8">
        <v>20</v>
      </c>
      <c r="D135" s="8">
        <v>1034</v>
      </c>
      <c r="E135" s="11">
        <f t="shared" si="11"/>
        <v>0.019342359767891684</v>
      </c>
      <c r="F135" s="8">
        <v>14</v>
      </c>
      <c r="G135" s="8">
        <v>1096</v>
      </c>
      <c r="H135" s="11">
        <f t="shared" si="12"/>
        <v>0.012773722627737226</v>
      </c>
      <c r="I135" s="1" t="s">
        <v>159</v>
      </c>
      <c r="J135" s="8">
        <f t="shared" si="13"/>
        <v>-6</v>
      </c>
      <c r="K135" s="8">
        <f t="shared" si="14"/>
        <v>62</v>
      </c>
    </row>
    <row r="136" spans="1:11" ht="12.75">
      <c r="A136" s="1" t="s">
        <v>147</v>
      </c>
      <c r="B136" s="11">
        <f t="shared" si="10"/>
        <v>-0.0030538264751271346</v>
      </c>
      <c r="C136" s="8">
        <v>27</v>
      </c>
      <c r="D136" s="8">
        <v>1820</v>
      </c>
      <c r="E136" s="11">
        <f t="shared" si="11"/>
        <v>0.014835164835164835</v>
      </c>
      <c r="F136" s="8">
        <v>25</v>
      </c>
      <c r="G136" s="8">
        <v>2122</v>
      </c>
      <c r="H136" s="11">
        <f t="shared" si="12"/>
        <v>0.0117813383600377</v>
      </c>
      <c r="I136" s="1" t="s">
        <v>147</v>
      </c>
      <c r="J136" s="8">
        <f t="shared" si="13"/>
        <v>-2</v>
      </c>
      <c r="K136" s="8">
        <f t="shared" si="14"/>
        <v>302</v>
      </c>
    </row>
    <row r="137" spans="1:11" ht="12.75">
      <c r="A137" s="1" t="s">
        <v>279</v>
      </c>
      <c r="B137" s="11">
        <f t="shared" si="10"/>
        <v>0.01097752221641401</v>
      </c>
      <c r="C137" s="8">
        <v>0</v>
      </c>
      <c r="D137" s="8">
        <v>1474</v>
      </c>
      <c r="E137" s="11">
        <f t="shared" si="11"/>
        <v>0</v>
      </c>
      <c r="F137" s="8">
        <v>21</v>
      </c>
      <c r="G137" s="8">
        <v>1913</v>
      </c>
      <c r="H137" s="11">
        <f t="shared" si="12"/>
        <v>0.01097752221641401</v>
      </c>
      <c r="I137" s="1" t="s">
        <v>279</v>
      </c>
      <c r="J137" s="8">
        <f t="shared" si="13"/>
        <v>21</v>
      </c>
      <c r="K137" s="8">
        <f t="shared" si="14"/>
        <v>439</v>
      </c>
    </row>
    <row r="138" spans="1:11" ht="12.75">
      <c r="A138" s="1" t="s">
        <v>209</v>
      </c>
      <c r="B138" s="11">
        <f t="shared" si="10"/>
        <v>-0.0018201640358192425</v>
      </c>
      <c r="C138" s="8">
        <v>192</v>
      </c>
      <c r="D138" s="8">
        <v>15786</v>
      </c>
      <c r="E138" s="11">
        <f t="shared" si="11"/>
        <v>0.012162675788673508</v>
      </c>
      <c r="F138" s="8">
        <v>154</v>
      </c>
      <c r="G138" s="8">
        <v>14890</v>
      </c>
      <c r="H138" s="11">
        <f t="shared" si="12"/>
        <v>0.010342511752854265</v>
      </c>
      <c r="I138" s="1" t="s">
        <v>209</v>
      </c>
      <c r="J138" s="8">
        <f t="shared" si="13"/>
        <v>-38</v>
      </c>
      <c r="K138" s="8">
        <f t="shared" si="14"/>
        <v>-896</v>
      </c>
    </row>
    <row r="139" spans="1:11" ht="12.75">
      <c r="A139" s="1" t="s">
        <v>360</v>
      </c>
      <c r="B139" s="11">
        <f t="shared" si="10"/>
        <v>-0.012246154346166663</v>
      </c>
      <c r="C139" s="8">
        <v>136</v>
      </c>
      <c r="D139" s="8">
        <v>6285</v>
      </c>
      <c r="E139" s="11">
        <f t="shared" si="11"/>
        <v>0.02163882259347653</v>
      </c>
      <c r="F139" s="8">
        <v>103</v>
      </c>
      <c r="G139" s="8">
        <v>10966</v>
      </c>
      <c r="H139" s="11">
        <f t="shared" si="12"/>
        <v>0.009392668247309867</v>
      </c>
      <c r="I139" s="1" t="s">
        <v>360</v>
      </c>
      <c r="J139" s="8">
        <f t="shared" si="13"/>
        <v>-33</v>
      </c>
      <c r="K139" s="8">
        <f t="shared" si="14"/>
        <v>4681</v>
      </c>
    </row>
    <row r="140" spans="1:11" ht="12.75">
      <c r="A140" s="1" t="s">
        <v>366</v>
      </c>
      <c r="B140" s="11">
        <f t="shared" si="10"/>
        <v>0.009240246406570842</v>
      </c>
      <c r="C140" s="8">
        <v>0</v>
      </c>
      <c r="D140" s="8">
        <v>832</v>
      </c>
      <c r="E140" s="11">
        <f t="shared" si="11"/>
        <v>0</v>
      </c>
      <c r="F140" s="8">
        <v>9</v>
      </c>
      <c r="G140" s="8">
        <v>974</v>
      </c>
      <c r="H140" s="11">
        <f t="shared" si="12"/>
        <v>0.009240246406570842</v>
      </c>
      <c r="I140" s="1" t="s">
        <v>366</v>
      </c>
      <c r="J140" s="8">
        <f t="shared" si="13"/>
        <v>9</v>
      </c>
      <c r="K140" s="8">
        <f t="shared" si="14"/>
        <v>142</v>
      </c>
    </row>
    <row r="141" spans="1:11" ht="12.75">
      <c r="A141" s="1" t="s">
        <v>201</v>
      </c>
      <c r="B141" s="11">
        <f t="shared" si="10"/>
        <v>0.009234828496042216</v>
      </c>
      <c r="C141" s="8">
        <v>0</v>
      </c>
      <c r="D141" s="8">
        <v>1224</v>
      </c>
      <c r="E141" s="11">
        <f t="shared" si="11"/>
        <v>0</v>
      </c>
      <c r="F141" s="8">
        <v>14</v>
      </c>
      <c r="G141" s="8">
        <v>1516</v>
      </c>
      <c r="H141" s="11">
        <f t="shared" si="12"/>
        <v>0.009234828496042216</v>
      </c>
      <c r="I141" s="1" t="s">
        <v>201</v>
      </c>
      <c r="J141" s="8">
        <f t="shared" si="13"/>
        <v>14</v>
      </c>
      <c r="K141" s="8">
        <f t="shared" si="14"/>
        <v>292</v>
      </c>
    </row>
    <row r="142" spans="1:11" ht="12.75">
      <c r="A142" s="1" t="s">
        <v>211</v>
      </c>
      <c r="B142" s="11">
        <f t="shared" si="10"/>
        <v>-0.03180198463042343</v>
      </c>
      <c r="C142" s="8">
        <v>62</v>
      </c>
      <c r="D142" s="8">
        <v>1522</v>
      </c>
      <c r="E142" s="11">
        <f t="shared" si="11"/>
        <v>0.040735873850197106</v>
      </c>
      <c r="F142" s="8">
        <v>15</v>
      </c>
      <c r="G142" s="8">
        <v>1679</v>
      </c>
      <c r="H142" s="11">
        <f t="shared" si="12"/>
        <v>0.008933889219773675</v>
      </c>
      <c r="I142" s="1" t="s">
        <v>211</v>
      </c>
      <c r="J142" s="8">
        <f t="shared" si="13"/>
        <v>-47</v>
      </c>
      <c r="K142" s="8">
        <f t="shared" si="14"/>
        <v>157</v>
      </c>
    </row>
    <row r="143" spans="1:11" ht="12.75">
      <c r="A143" s="1" t="s">
        <v>322</v>
      </c>
      <c r="B143" s="11">
        <f t="shared" si="10"/>
        <v>0.0003238374043996028</v>
      </c>
      <c r="C143" s="8">
        <v>122</v>
      </c>
      <c r="D143" s="8">
        <v>14240</v>
      </c>
      <c r="E143" s="11">
        <f t="shared" si="11"/>
        <v>0.008567415730337079</v>
      </c>
      <c r="F143" s="8">
        <v>117</v>
      </c>
      <c r="G143" s="8">
        <v>13159</v>
      </c>
      <c r="H143" s="11">
        <f t="shared" si="12"/>
        <v>0.008891253134736682</v>
      </c>
      <c r="I143" s="1" t="s">
        <v>322</v>
      </c>
      <c r="J143" s="8">
        <f t="shared" si="13"/>
        <v>-5</v>
      </c>
      <c r="K143" s="8">
        <f t="shared" si="14"/>
        <v>-1081</v>
      </c>
    </row>
    <row r="144" spans="1:11" ht="12.75">
      <c r="A144" s="1" t="s">
        <v>207</v>
      </c>
      <c r="B144" s="11">
        <f t="shared" si="10"/>
        <v>-0.003137969205417009</v>
      </c>
      <c r="C144" s="8">
        <v>45</v>
      </c>
      <c r="D144" s="8">
        <v>3747</v>
      </c>
      <c r="E144" s="11">
        <f t="shared" si="11"/>
        <v>0.01200960768614892</v>
      </c>
      <c r="F144" s="8">
        <v>32</v>
      </c>
      <c r="G144" s="8">
        <v>3607</v>
      </c>
      <c r="H144" s="11">
        <f t="shared" si="12"/>
        <v>0.00887163848073191</v>
      </c>
      <c r="I144" s="1" t="s">
        <v>207</v>
      </c>
      <c r="J144" s="8">
        <f t="shared" si="13"/>
        <v>-13</v>
      </c>
      <c r="K144" s="8">
        <f t="shared" si="14"/>
        <v>-140</v>
      </c>
    </row>
    <row r="145" spans="1:11" ht="12.75">
      <c r="A145" s="1" t="s">
        <v>119</v>
      </c>
      <c r="B145" s="11">
        <f t="shared" si="10"/>
        <v>-0.007932430984005208</v>
      </c>
      <c r="C145" s="8">
        <v>387</v>
      </c>
      <c r="D145" s="8">
        <v>23140</v>
      </c>
      <c r="E145" s="11">
        <f t="shared" si="11"/>
        <v>0.01672428694900605</v>
      </c>
      <c r="F145" s="8">
        <v>209</v>
      </c>
      <c r="G145" s="8">
        <v>23772</v>
      </c>
      <c r="H145" s="11">
        <f t="shared" si="12"/>
        <v>0.00879185596500084</v>
      </c>
      <c r="I145" s="1" t="s">
        <v>119</v>
      </c>
      <c r="J145" s="8">
        <f t="shared" si="13"/>
        <v>-178</v>
      </c>
      <c r="K145" s="8">
        <f t="shared" si="14"/>
        <v>632</v>
      </c>
    </row>
    <row r="146" spans="1:11" ht="12.75">
      <c r="A146" s="1" t="s">
        <v>97</v>
      </c>
      <c r="B146" s="11">
        <f t="shared" si="10"/>
        <v>-0.02208465313332138</v>
      </c>
      <c r="C146" s="8">
        <v>44</v>
      </c>
      <c r="D146" s="8">
        <v>1491</v>
      </c>
      <c r="E146" s="11">
        <f t="shared" si="11"/>
        <v>0.029510395707578806</v>
      </c>
      <c r="F146" s="8">
        <v>12</v>
      </c>
      <c r="G146" s="8">
        <v>1616</v>
      </c>
      <c r="H146" s="11">
        <f t="shared" si="12"/>
        <v>0.007425742574257425</v>
      </c>
      <c r="I146" s="1" t="s">
        <v>97</v>
      </c>
      <c r="J146" s="8">
        <f t="shared" si="13"/>
        <v>-32</v>
      </c>
      <c r="K146" s="8">
        <f t="shared" si="14"/>
        <v>125</v>
      </c>
    </row>
    <row r="147" spans="1:11" ht="12.75">
      <c r="A147" s="1" t="s">
        <v>197</v>
      </c>
      <c r="B147" s="11">
        <f t="shared" si="10"/>
        <v>0.0009900881097684045</v>
      </c>
      <c r="C147" s="8">
        <v>23</v>
      </c>
      <c r="D147" s="8">
        <v>3595</v>
      </c>
      <c r="E147" s="11">
        <f t="shared" si="11"/>
        <v>0.006397774687065368</v>
      </c>
      <c r="F147" s="8">
        <v>28</v>
      </c>
      <c r="G147" s="8">
        <v>3790</v>
      </c>
      <c r="H147" s="11">
        <f t="shared" si="12"/>
        <v>0.007387862796833773</v>
      </c>
      <c r="I147" s="1" t="s">
        <v>197</v>
      </c>
      <c r="J147" s="8">
        <f t="shared" si="13"/>
        <v>5</v>
      </c>
      <c r="K147" s="8">
        <f t="shared" si="14"/>
        <v>195</v>
      </c>
    </row>
    <row r="148" spans="1:11" ht="12.75">
      <c r="A148" s="1" t="s">
        <v>129</v>
      </c>
      <c r="B148" s="11">
        <f t="shared" si="10"/>
        <v>0.00563798258353178</v>
      </c>
      <c r="C148" s="8">
        <v>7</v>
      </c>
      <c r="D148" s="8">
        <v>4804</v>
      </c>
      <c r="E148" s="11">
        <f t="shared" si="11"/>
        <v>0.0014571190674437969</v>
      </c>
      <c r="F148" s="8">
        <v>52</v>
      </c>
      <c r="G148" s="8">
        <v>7329</v>
      </c>
      <c r="H148" s="11">
        <f t="shared" si="12"/>
        <v>0.007095101650975577</v>
      </c>
      <c r="I148" s="1" t="s">
        <v>129</v>
      </c>
      <c r="J148" s="8">
        <f t="shared" si="13"/>
        <v>45</v>
      </c>
      <c r="K148" s="8">
        <f t="shared" si="14"/>
        <v>2525</v>
      </c>
    </row>
    <row r="149" spans="1:11" ht="12.75">
      <c r="A149" s="1" t="s">
        <v>350</v>
      </c>
      <c r="B149" s="11">
        <f t="shared" si="10"/>
        <v>-0.005363505814178604</v>
      </c>
      <c r="C149" s="8">
        <v>385</v>
      </c>
      <c r="D149" s="8">
        <v>32130</v>
      </c>
      <c r="E149" s="11">
        <f t="shared" si="11"/>
        <v>0.011982570806100218</v>
      </c>
      <c r="F149" s="8">
        <v>254</v>
      </c>
      <c r="G149" s="8">
        <v>38374</v>
      </c>
      <c r="H149" s="11">
        <f t="shared" si="12"/>
        <v>0.0066190649919216134</v>
      </c>
      <c r="I149" s="1" t="s">
        <v>350</v>
      </c>
      <c r="J149" s="8">
        <f t="shared" si="13"/>
        <v>-131</v>
      </c>
      <c r="K149" s="8">
        <f t="shared" si="14"/>
        <v>6244</v>
      </c>
    </row>
    <row r="150" spans="1:11" ht="12.75">
      <c r="A150" s="1" t="s">
        <v>80</v>
      </c>
      <c r="B150" s="11">
        <f t="shared" si="10"/>
        <v>0.005649717514124294</v>
      </c>
      <c r="C150" s="8">
        <v>0</v>
      </c>
      <c r="D150" s="8">
        <v>568</v>
      </c>
      <c r="E150" s="11">
        <f t="shared" si="11"/>
        <v>0</v>
      </c>
      <c r="F150" s="8">
        <v>4</v>
      </c>
      <c r="G150" s="8">
        <v>708</v>
      </c>
      <c r="H150" s="11">
        <f t="shared" si="12"/>
        <v>0.005649717514124294</v>
      </c>
      <c r="I150" s="1" t="s">
        <v>80</v>
      </c>
      <c r="J150" s="8">
        <f t="shared" si="13"/>
        <v>4</v>
      </c>
      <c r="K150" s="8">
        <f t="shared" si="14"/>
        <v>140</v>
      </c>
    </row>
    <row r="151" spans="1:11" ht="12.75">
      <c r="A151" s="1" t="s">
        <v>161</v>
      </c>
      <c r="B151" s="11">
        <f t="shared" si="10"/>
        <v>-0.003346827227772858</v>
      </c>
      <c r="C151" s="8">
        <v>11</v>
      </c>
      <c r="D151" s="8">
        <v>1249</v>
      </c>
      <c r="E151" s="11">
        <f t="shared" si="11"/>
        <v>0.008807045636509208</v>
      </c>
      <c r="F151" s="8">
        <v>7</v>
      </c>
      <c r="G151" s="8">
        <v>1282</v>
      </c>
      <c r="H151" s="11">
        <f t="shared" si="12"/>
        <v>0.00546021840873635</v>
      </c>
      <c r="I151" s="1" t="s">
        <v>161</v>
      </c>
      <c r="J151" s="8">
        <f t="shared" si="13"/>
        <v>-4</v>
      </c>
      <c r="K151" s="8">
        <f t="shared" si="14"/>
        <v>33</v>
      </c>
    </row>
    <row r="152" spans="1:11" ht="12.75">
      <c r="A152" s="1" t="s">
        <v>107</v>
      </c>
      <c r="B152" s="11">
        <f t="shared" si="10"/>
        <v>-0.00751881671526401</v>
      </c>
      <c r="C152" s="8">
        <v>26</v>
      </c>
      <c r="D152" s="8">
        <v>2141</v>
      </c>
      <c r="E152" s="11">
        <f t="shared" si="11"/>
        <v>0.012143858010275572</v>
      </c>
      <c r="F152" s="8">
        <v>14</v>
      </c>
      <c r="G152" s="8">
        <v>3027</v>
      </c>
      <c r="H152" s="11">
        <f t="shared" si="12"/>
        <v>0.004625041295011563</v>
      </c>
      <c r="I152" s="1" t="s">
        <v>107</v>
      </c>
      <c r="J152" s="8">
        <f t="shared" si="13"/>
        <v>-12</v>
      </c>
      <c r="K152" s="8">
        <f t="shared" si="14"/>
        <v>886</v>
      </c>
    </row>
    <row r="153" spans="1:11" ht="12.75">
      <c r="A153" s="1" t="s">
        <v>364</v>
      </c>
      <c r="B153" s="11">
        <f t="shared" si="10"/>
        <v>-0.011372897060629402</v>
      </c>
      <c r="C153" s="8">
        <v>38</v>
      </c>
      <c r="D153" s="8">
        <v>2664</v>
      </c>
      <c r="E153" s="11">
        <f t="shared" si="11"/>
        <v>0.014264264264264264</v>
      </c>
      <c r="F153" s="8">
        <v>7</v>
      </c>
      <c r="G153" s="8">
        <v>2421</v>
      </c>
      <c r="H153" s="11">
        <f t="shared" si="12"/>
        <v>0.0028913672036348617</v>
      </c>
      <c r="I153" s="1" t="s">
        <v>364</v>
      </c>
      <c r="J153" s="8">
        <f t="shared" si="13"/>
        <v>-31</v>
      </c>
      <c r="K153" s="8">
        <f t="shared" si="14"/>
        <v>-243</v>
      </c>
    </row>
    <row r="154" spans="1:11" ht="12.75">
      <c r="A154" s="1" t="s">
        <v>50</v>
      </c>
      <c r="B154" s="11">
        <f t="shared" si="10"/>
        <v>0</v>
      </c>
      <c r="C154" s="8">
        <v>0</v>
      </c>
      <c r="D154" s="8">
        <v>2033</v>
      </c>
      <c r="E154" s="11">
        <f t="shared" si="11"/>
        <v>0</v>
      </c>
      <c r="F154" s="8">
        <v>0</v>
      </c>
      <c r="G154" s="8">
        <v>1859</v>
      </c>
      <c r="H154" s="11">
        <f t="shared" si="12"/>
        <v>0</v>
      </c>
      <c r="I154" s="1" t="s">
        <v>50</v>
      </c>
      <c r="J154" s="8">
        <f t="shared" si="13"/>
        <v>0</v>
      </c>
      <c r="K154" s="8">
        <f t="shared" si="14"/>
        <v>-174</v>
      </c>
    </row>
    <row r="155" spans="1:11" ht="12.75">
      <c r="A155" s="1" t="s">
        <v>73</v>
      </c>
      <c r="B155" s="11">
        <f t="shared" si="10"/>
        <v>-0.0052677787532923615</v>
      </c>
      <c r="C155" s="8">
        <v>6</v>
      </c>
      <c r="D155" s="8">
        <v>1139</v>
      </c>
      <c r="E155" s="11">
        <f t="shared" si="11"/>
        <v>0.0052677787532923615</v>
      </c>
      <c r="F155" s="8">
        <v>0</v>
      </c>
      <c r="G155" s="8">
        <v>1003</v>
      </c>
      <c r="H155" s="11">
        <f t="shared" si="12"/>
        <v>0</v>
      </c>
      <c r="I155" s="1" t="s">
        <v>73</v>
      </c>
      <c r="J155" s="8">
        <f t="shared" si="13"/>
        <v>-6</v>
      </c>
      <c r="K155" s="8">
        <f t="shared" si="14"/>
        <v>-136</v>
      </c>
    </row>
    <row r="156" spans="1:11" ht="12.75">
      <c r="A156" s="1" t="s">
        <v>78</v>
      </c>
      <c r="B156" s="11">
        <f t="shared" si="10"/>
        <v>0</v>
      </c>
      <c r="C156" s="8">
        <v>0</v>
      </c>
      <c r="D156" s="8">
        <v>479</v>
      </c>
      <c r="E156" s="11">
        <f t="shared" si="11"/>
        <v>0</v>
      </c>
      <c r="F156" s="8">
        <v>0</v>
      </c>
      <c r="G156" s="8">
        <v>714</v>
      </c>
      <c r="H156" s="11">
        <f t="shared" si="12"/>
        <v>0</v>
      </c>
      <c r="I156" s="1" t="s">
        <v>78</v>
      </c>
      <c r="J156" s="8">
        <f t="shared" si="13"/>
        <v>0</v>
      </c>
      <c r="K156" s="8">
        <f t="shared" si="14"/>
        <v>235</v>
      </c>
    </row>
    <row r="157" spans="1:11" ht="12.75">
      <c r="A157" s="1" t="s">
        <v>95</v>
      </c>
      <c r="B157" s="11">
        <f t="shared" si="10"/>
        <v>0</v>
      </c>
      <c r="C157" s="8">
        <v>0</v>
      </c>
      <c r="D157" s="8">
        <v>1932</v>
      </c>
      <c r="E157" s="11">
        <f t="shared" si="11"/>
        <v>0</v>
      </c>
      <c r="F157" s="8">
        <v>0</v>
      </c>
      <c r="G157" s="8">
        <v>2290</v>
      </c>
      <c r="H157" s="11">
        <f t="shared" si="12"/>
        <v>0</v>
      </c>
      <c r="I157" s="1" t="s">
        <v>95</v>
      </c>
      <c r="J157" s="8">
        <f t="shared" si="13"/>
        <v>0</v>
      </c>
      <c r="K157" s="8">
        <f t="shared" si="14"/>
        <v>358</v>
      </c>
    </row>
    <row r="158" spans="1:11" ht="12.75">
      <c r="A158" s="1" t="s">
        <v>125</v>
      </c>
      <c r="B158" s="11">
        <f t="shared" si="10"/>
        <v>0</v>
      </c>
      <c r="C158" s="8">
        <v>0</v>
      </c>
      <c r="D158" s="8">
        <v>913</v>
      </c>
      <c r="E158" s="11">
        <f t="shared" si="11"/>
        <v>0</v>
      </c>
      <c r="F158" s="8">
        <v>0</v>
      </c>
      <c r="G158" s="8">
        <v>789</v>
      </c>
      <c r="H158" s="11">
        <f t="shared" si="12"/>
        <v>0</v>
      </c>
      <c r="I158" s="1" t="s">
        <v>125</v>
      </c>
      <c r="J158" s="8">
        <f t="shared" si="13"/>
        <v>0</v>
      </c>
      <c r="K158" s="8">
        <f t="shared" si="14"/>
        <v>-124</v>
      </c>
    </row>
    <row r="159" spans="1:11" ht="12.75">
      <c r="A159" s="1" t="s">
        <v>141</v>
      </c>
      <c r="B159" s="11">
        <f t="shared" si="10"/>
        <v>-0.006578947368421052</v>
      </c>
      <c r="C159" s="8">
        <v>4</v>
      </c>
      <c r="D159" s="8">
        <v>608</v>
      </c>
      <c r="E159" s="11">
        <f t="shared" si="11"/>
        <v>0.006578947368421052</v>
      </c>
      <c r="F159" s="8">
        <v>0</v>
      </c>
      <c r="G159" s="8">
        <v>760</v>
      </c>
      <c r="H159" s="11">
        <f t="shared" si="12"/>
        <v>0</v>
      </c>
      <c r="I159" s="1" t="s">
        <v>141</v>
      </c>
      <c r="J159" s="8">
        <f t="shared" si="13"/>
        <v>-4</v>
      </c>
      <c r="K159" s="8">
        <f t="shared" si="14"/>
        <v>152</v>
      </c>
    </row>
    <row r="160" spans="1:11" ht="12.75">
      <c r="A160" s="1" t="s">
        <v>169</v>
      </c>
      <c r="B160" s="11">
        <f t="shared" si="10"/>
        <v>0</v>
      </c>
      <c r="C160" s="8">
        <v>0</v>
      </c>
      <c r="D160" s="8">
        <v>641</v>
      </c>
      <c r="E160" s="11">
        <f t="shared" si="11"/>
        <v>0</v>
      </c>
      <c r="F160" s="8">
        <v>0</v>
      </c>
      <c r="G160" s="8">
        <v>387</v>
      </c>
      <c r="H160" s="11">
        <f t="shared" si="12"/>
        <v>0</v>
      </c>
      <c r="I160" s="1" t="s">
        <v>169</v>
      </c>
      <c r="J160" s="8">
        <f t="shared" si="13"/>
        <v>0</v>
      </c>
      <c r="K160" s="8">
        <f t="shared" si="14"/>
        <v>-254</v>
      </c>
    </row>
    <row r="161" spans="1:11" ht="12.75">
      <c r="A161" s="1" t="s">
        <v>173</v>
      </c>
      <c r="B161" s="11">
        <f t="shared" si="10"/>
        <v>-0.032577903682719546</v>
      </c>
      <c r="C161" s="8">
        <v>23</v>
      </c>
      <c r="D161" s="8">
        <v>706</v>
      </c>
      <c r="E161" s="11">
        <f t="shared" si="11"/>
        <v>0.032577903682719546</v>
      </c>
      <c r="F161" s="8">
        <v>0</v>
      </c>
      <c r="G161" s="8">
        <v>1164</v>
      </c>
      <c r="H161" s="11">
        <f t="shared" si="12"/>
        <v>0</v>
      </c>
      <c r="I161" s="1" t="s">
        <v>173</v>
      </c>
      <c r="J161" s="8">
        <f t="shared" si="13"/>
        <v>-23</v>
      </c>
      <c r="K161" s="8">
        <f t="shared" si="14"/>
        <v>458</v>
      </c>
    </row>
    <row r="162" spans="1:11" ht="12.75">
      <c r="A162" s="1" t="s">
        <v>229</v>
      </c>
      <c r="B162" s="11">
        <f t="shared" si="10"/>
        <v>-0.002211166390270868</v>
      </c>
      <c r="C162" s="8">
        <v>4</v>
      </c>
      <c r="D162" s="8">
        <v>1809</v>
      </c>
      <c r="E162" s="11">
        <f t="shared" si="11"/>
        <v>0.002211166390270868</v>
      </c>
      <c r="F162" s="8">
        <v>0</v>
      </c>
      <c r="G162" s="8">
        <v>1489</v>
      </c>
      <c r="H162" s="11">
        <f t="shared" si="12"/>
        <v>0</v>
      </c>
      <c r="I162" s="1" t="s">
        <v>229</v>
      </c>
      <c r="J162" s="8">
        <f t="shared" si="13"/>
        <v>-4</v>
      </c>
      <c r="K162" s="8">
        <f t="shared" si="14"/>
        <v>-320</v>
      </c>
    </row>
    <row r="163" spans="1:11" ht="12.75">
      <c r="A163" s="1" t="s">
        <v>251</v>
      </c>
      <c r="B163" s="11">
        <f t="shared" si="10"/>
        <v>-0.04871794871794872</v>
      </c>
      <c r="C163" s="8">
        <v>38</v>
      </c>
      <c r="D163" s="8">
        <v>780</v>
      </c>
      <c r="E163" s="11">
        <f t="shared" si="11"/>
        <v>0.04871794871794872</v>
      </c>
      <c r="F163" s="8">
        <v>0</v>
      </c>
      <c r="G163" s="8">
        <v>801</v>
      </c>
      <c r="H163" s="11">
        <f t="shared" si="12"/>
        <v>0</v>
      </c>
      <c r="I163" s="1" t="s">
        <v>251</v>
      </c>
      <c r="J163" s="8">
        <f t="shared" si="13"/>
        <v>-38</v>
      </c>
      <c r="K163" s="8">
        <f t="shared" si="14"/>
        <v>21</v>
      </c>
    </row>
    <row r="164" spans="1:11" ht="12.75">
      <c r="A164" s="6" t="s">
        <v>273</v>
      </c>
      <c r="B164" s="15">
        <f t="shared" si="10"/>
        <v>-0.014918190567853706</v>
      </c>
      <c r="C164" s="9">
        <v>31</v>
      </c>
      <c r="D164" s="9">
        <v>2078</v>
      </c>
      <c r="E164" s="15">
        <f t="shared" si="11"/>
        <v>0.014918190567853706</v>
      </c>
      <c r="F164" s="9">
        <v>0</v>
      </c>
      <c r="G164" s="9">
        <v>1974</v>
      </c>
      <c r="H164" s="15">
        <f t="shared" si="12"/>
        <v>0</v>
      </c>
      <c r="I164" s="1" t="s">
        <v>273</v>
      </c>
      <c r="J164" s="8">
        <f t="shared" si="13"/>
        <v>-31</v>
      </c>
      <c r="K164" s="8">
        <f t="shared" si="14"/>
        <v>-104</v>
      </c>
    </row>
  </sheetData>
  <sheetProtection/>
  <printOptions/>
  <pageMargins left="0.5" right="0.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1.421875" style="1" bestFit="1" customWidth="1"/>
    <col min="2" max="2" width="15.28125" style="3" customWidth="1"/>
    <col min="3" max="4" width="10.7109375" style="8" bestFit="1" customWidth="1"/>
    <col min="5" max="5" width="7.421875" style="3" customWidth="1"/>
    <col min="6" max="6" width="10.421875" style="8" customWidth="1"/>
    <col min="7" max="7" width="11.00390625" style="8" customWidth="1"/>
    <col min="8" max="8" width="7.421875" style="1" customWidth="1"/>
    <col min="9" max="9" width="31.421875" style="1" hidden="1" customWidth="1"/>
    <col min="10" max="10" width="12.57421875" style="3" hidden="1" customWidth="1"/>
    <col min="11" max="11" width="11.28125" style="3" hidden="1" customWidth="1"/>
    <col min="12" max="16384" width="9.140625" style="1" customWidth="1"/>
  </cols>
  <sheetData>
    <row r="1" spans="1:11" s="12" customFormat="1" ht="12.75">
      <c r="A1" s="12" t="s">
        <v>379</v>
      </c>
      <c r="B1" s="13"/>
      <c r="C1" s="14"/>
      <c r="D1" s="14"/>
      <c r="E1" s="13"/>
      <c r="F1" s="14"/>
      <c r="G1" s="14"/>
      <c r="I1" s="12" t="s">
        <v>374</v>
      </c>
      <c r="J1" s="13"/>
      <c r="K1" s="13"/>
    </row>
    <row r="2" spans="1:11" s="12" customFormat="1" ht="12.75">
      <c r="A2" s="12" t="s">
        <v>386</v>
      </c>
      <c r="B2" s="13"/>
      <c r="C2" s="14"/>
      <c r="D2" s="14"/>
      <c r="E2" s="13"/>
      <c r="F2" s="14"/>
      <c r="G2" s="14"/>
      <c r="I2" s="12" t="s">
        <v>376</v>
      </c>
      <c r="J2" s="13"/>
      <c r="K2" s="13"/>
    </row>
    <row r="3" spans="1:11" ht="12.75">
      <c r="A3" s="6"/>
      <c r="B3" s="7"/>
      <c r="C3" s="9"/>
      <c r="D3" s="9"/>
      <c r="E3" s="7"/>
      <c r="F3" s="9"/>
      <c r="G3" s="9"/>
      <c r="H3" s="6"/>
      <c r="I3" s="6"/>
      <c r="J3" s="7"/>
      <c r="K3" s="7"/>
    </row>
    <row r="4" spans="1:11" s="2" customFormat="1" ht="41.25" customHeight="1" thickBot="1">
      <c r="A4" s="4" t="s">
        <v>367</v>
      </c>
      <c r="B4" s="5" t="s">
        <v>380</v>
      </c>
      <c r="C4" s="10" t="s">
        <v>381</v>
      </c>
      <c r="D4" s="10" t="s">
        <v>369</v>
      </c>
      <c r="E4" s="5" t="s">
        <v>382</v>
      </c>
      <c r="F4" s="10" t="s">
        <v>383</v>
      </c>
      <c r="G4" s="10" t="s">
        <v>371</v>
      </c>
      <c r="H4" s="5" t="s">
        <v>384</v>
      </c>
      <c r="I4" s="4" t="s">
        <v>367</v>
      </c>
      <c r="J4" s="5" t="s">
        <v>377</v>
      </c>
      <c r="K4" s="5" t="s">
        <v>378</v>
      </c>
    </row>
    <row r="5" spans="1:11" ht="13.5" thickTop="1">
      <c r="A5" s="1" t="s">
        <v>285</v>
      </c>
      <c r="B5" s="11">
        <f aca="true" t="shared" si="0" ref="B5:B36">H5-E5</f>
        <v>0.10219302087896043</v>
      </c>
      <c r="C5" s="8">
        <v>592</v>
      </c>
      <c r="D5" s="8">
        <v>3805</v>
      </c>
      <c r="E5" s="11">
        <f aca="true" t="shared" si="1" ref="E5:E36">C5/D5</f>
        <v>0.15558475689881734</v>
      </c>
      <c r="F5" s="8">
        <v>696</v>
      </c>
      <c r="G5" s="8">
        <v>2700</v>
      </c>
      <c r="H5" s="11">
        <f aca="true" t="shared" si="2" ref="H5:H36">F5/G5</f>
        <v>0.2577777777777778</v>
      </c>
      <c r="I5" s="1" t="s">
        <v>285</v>
      </c>
      <c r="J5" s="8">
        <f aca="true" t="shared" si="3" ref="J5:J36">F5-C5</f>
        <v>104</v>
      </c>
      <c r="K5" s="8">
        <f aca="true" t="shared" si="4" ref="K5:K36">G5-D5</f>
        <v>-1105</v>
      </c>
    </row>
    <row r="6" spans="1:11" ht="12.75">
      <c r="A6" s="1" t="s">
        <v>310</v>
      </c>
      <c r="B6" s="11">
        <f t="shared" si="0"/>
        <v>-0.008336717989474246</v>
      </c>
      <c r="C6" s="8">
        <v>2479</v>
      </c>
      <c r="D6" s="8">
        <v>9846</v>
      </c>
      <c r="E6" s="11">
        <f t="shared" si="1"/>
        <v>0.25177737152143004</v>
      </c>
      <c r="F6" s="8">
        <v>2533</v>
      </c>
      <c r="G6" s="8">
        <v>10405</v>
      </c>
      <c r="H6" s="11">
        <f t="shared" si="2"/>
        <v>0.2434406535319558</v>
      </c>
      <c r="I6" s="1" t="s">
        <v>312</v>
      </c>
      <c r="J6" s="8">
        <f t="shared" si="3"/>
        <v>54</v>
      </c>
      <c r="K6" s="8">
        <f t="shared" si="4"/>
        <v>559</v>
      </c>
    </row>
    <row r="7" spans="1:11" ht="12.75">
      <c r="A7" s="1" t="s">
        <v>181</v>
      </c>
      <c r="B7" s="11">
        <f t="shared" si="0"/>
        <v>-0.012588554172559913</v>
      </c>
      <c r="C7" s="8">
        <v>2285</v>
      </c>
      <c r="D7" s="8">
        <v>9135</v>
      </c>
      <c r="E7" s="11">
        <f t="shared" si="1"/>
        <v>0.2501368363437329</v>
      </c>
      <c r="F7" s="8">
        <v>2337</v>
      </c>
      <c r="G7" s="8">
        <v>9838</v>
      </c>
      <c r="H7" s="11">
        <f t="shared" si="2"/>
        <v>0.237548282171173</v>
      </c>
      <c r="I7" s="1" t="s">
        <v>181</v>
      </c>
      <c r="J7" s="8">
        <f t="shared" si="3"/>
        <v>52</v>
      </c>
      <c r="K7" s="8">
        <f t="shared" si="4"/>
        <v>703</v>
      </c>
    </row>
    <row r="8" spans="1:11" ht="12.75">
      <c r="A8" s="1" t="s">
        <v>61</v>
      </c>
      <c r="B8" s="11">
        <f t="shared" si="0"/>
        <v>-0.003636194778274676</v>
      </c>
      <c r="C8" s="8">
        <v>406</v>
      </c>
      <c r="D8" s="8">
        <v>1702</v>
      </c>
      <c r="E8" s="11">
        <f t="shared" si="1"/>
        <v>0.23854289071680376</v>
      </c>
      <c r="F8" s="8">
        <v>428</v>
      </c>
      <c r="G8" s="8">
        <v>1822</v>
      </c>
      <c r="H8" s="11">
        <f t="shared" si="2"/>
        <v>0.2349066959385291</v>
      </c>
      <c r="I8" s="1" t="s">
        <v>61</v>
      </c>
      <c r="J8" s="8">
        <f t="shared" si="3"/>
        <v>22</v>
      </c>
      <c r="K8" s="8">
        <f t="shared" si="4"/>
        <v>120</v>
      </c>
    </row>
    <row r="9" spans="1:11" ht="12.75">
      <c r="A9" s="1" t="s">
        <v>135</v>
      </c>
      <c r="B9" s="11">
        <f t="shared" si="0"/>
        <v>0.04587970582416104</v>
      </c>
      <c r="C9" s="8">
        <v>1859</v>
      </c>
      <c r="D9" s="8">
        <v>9869</v>
      </c>
      <c r="E9" s="11">
        <f t="shared" si="1"/>
        <v>0.1883676157665417</v>
      </c>
      <c r="F9" s="8">
        <v>2580</v>
      </c>
      <c r="G9" s="8">
        <v>11014</v>
      </c>
      <c r="H9" s="11">
        <f t="shared" si="2"/>
        <v>0.23424732159070275</v>
      </c>
      <c r="I9" s="1" t="s">
        <v>135</v>
      </c>
      <c r="J9" s="8">
        <f t="shared" si="3"/>
        <v>721</v>
      </c>
      <c r="K9" s="8">
        <f t="shared" si="4"/>
        <v>1145</v>
      </c>
    </row>
    <row r="10" spans="1:11" ht="12.75">
      <c r="A10" s="1" t="s">
        <v>352</v>
      </c>
      <c r="B10" s="11">
        <f t="shared" si="0"/>
        <v>0.006244939770064573</v>
      </c>
      <c r="C10" s="8">
        <v>11139</v>
      </c>
      <c r="D10" s="8">
        <v>49906</v>
      </c>
      <c r="E10" s="11">
        <f t="shared" si="1"/>
        <v>0.22319961527672022</v>
      </c>
      <c r="F10" s="8">
        <v>11525</v>
      </c>
      <c r="G10" s="8">
        <v>50230</v>
      </c>
      <c r="H10" s="11">
        <f t="shared" si="2"/>
        <v>0.2294445550467848</v>
      </c>
      <c r="I10" s="1" t="s">
        <v>352</v>
      </c>
      <c r="J10" s="8">
        <f t="shared" si="3"/>
        <v>386</v>
      </c>
      <c r="K10" s="8">
        <f t="shared" si="4"/>
        <v>324</v>
      </c>
    </row>
    <row r="11" spans="1:11" ht="12.75">
      <c r="A11" s="1" t="s">
        <v>306</v>
      </c>
      <c r="B11" s="11">
        <f t="shared" si="0"/>
        <v>0.1275913378984696</v>
      </c>
      <c r="C11" s="8">
        <v>76</v>
      </c>
      <c r="D11" s="8">
        <v>777</v>
      </c>
      <c r="E11" s="11">
        <f t="shared" si="1"/>
        <v>0.0978120978120978</v>
      </c>
      <c r="F11" s="8">
        <v>433</v>
      </c>
      <c r="G11" s="8">
        <v>1921</v>
      </c>
      <c r="H11" s="11">
        <f t="shared" si="2"/>
        <v>0.22540343571056742</v>
      </c>
      <c r="I11" s="1" t="s">
        <v>308</v>
      </c>
      <c r="J11" s="8">
        <f t="shared" si="3"/>
        <v>357</v>
      </c>
      <c r="K11" s="8">
        <f t="shared" si="4"/>
        <v>1144</v>
      </c>
    </row>
    <row r="12" spans="1:11" ht="12.75">
      <c r="A12" s="1" t="s">
        <v>78</v>
      </c>
      <c r="B12" s="11">
        <f t="shared" si="0"/>
        <v>0.15310842499839183</v>
      </c>
      <c r="C12" s="8">
        <v>34</v>
      </c>
      <c r="D12" s="8">
        <v>479</v>
      </c>
      <c r="E12" s="11">
        <f t="shared" si="1"/>
        <v>0.0709812108559499</v>
      </c>
      <c r="F12" s="8">
        <v>160</v>
      </c>
      <c r="G12" s="8">
        <v>714</v>
      </c>
      <c r="H12" s="11">
        <f t="shared" si="2"/>
        <v>0.22408963585434175</v>
      </c>
      <c r="I12" s="1" t="s">
        <v>78</v>
      </c>
      <c r="J12" s="8">
        <f t="shared" si="3"/>
        <v>126</v>
      </c>
      <c r="K12" s="8">
        <f t="shared" si="4"/>
        <v>235</v>
      </c>
    </row>
    <row r="13" spans="1:11" ht="12.75">
      <c r="A13" s="1" t="s">
        <v>59</v>
      </c>
      <c r="B13" s="11">
        <f t="shared" si="0"/>
        <v>0.008734313281837741</v>
      </c>
      <c r="C13" s="8">
        <v>1540</v>
      </c>
      <c r="D13" s="8">
        <v>7405</v>
      </c>
      <c r="E13" s="11">
        <f t="shared" si="1"/>
        <v>0.20796758946657665</v>
      </c>
      <c r="F13" s="8">
        <v>1845</v>
      </c>
      <c r="G13" s="8">
        <v>8514</v>
      </c>
      <c r="H13" s="11">
        <f t="shared" si="2"/>
        <v>0.2167019027484144</v>
      </c>
      <c r="I13" s="1" t="s">
        <v>59</v>
      </c>
      <c r="J13" s="8">
        <f t="shared" si="3"/>
        <v>305</v>
      </c>
      <c r="K13" s="8">
        <f t="shared" si="4"/>
        <v>1109</v>
      </c>
    </row>
    <row r="14" spans="1:11" ht="12.75">
      <c r="A14" s="1" t="s">
        <v>109</v>
      </c>
      <c r="B14" s="11">
        <f t="shared" si="0"/>
        <v>0.02685215714219874</v>
      </c>
      <c r="C14" s="8">
        <v>104</v>
      </c>
      <c r="D14" s="8">
        <v>563</v>
      </c>
      <c r="E14" s="11">
        <f t="shared" si="1"/>
        <v>0.1847246891651865</v>
      </c>
      <c r="F14" s="8">
        <v>106</v>
      </c>
      <c r="G14" s="8">
        <v>501</v>
      </c>
      <c r="H14" s="11">
        <f t="shared" si="2"/>
        <v>0.21157684630738524</v>
      </c>
      <c r="I14" s="1" t="s">
        <v>109</v>
      </c>
      <c r="J14" s="8">
        <f t="shared" si="3"/>
        <v>2</v>
      </c>
      <c r="K14" s="8">
        <f t="shared" si="4"/>
        <v>-62</v>
      </c>
    </row>
    <row r="15" spans="1:11" ht="12.75">
      <c r="A15" s="1" t="s">
        <v>48</v>
      </c>
      <c r="B15" s="11">
        <f t="shared" si="0"/>
        <v>-0.0077528406058665345</v>
      </c>
      <c r="C15" s="8">
        <v>762</v>
      </c>
      <c r="D15" s="8">
        <v>3564</v>
      </c>
      <c r="E15" s="11">
        <f t="shared" si="1"/>
        <v>0.2138047138047138</v>
      </c>
      <c r="F15" s="8">
        <v>858</v>
      </c>
      <c r="G15" s="8">
        <v>4164</v>
      </c>
      <c r="H15" s="11">
        <f t="shared" si="2"/>
        <v>0.20605187319884727</v>
      </c>
      <c r="I15" s="1" t="s">
        <v>48</v>
      </c>
      <c r="J15" s="8">
        <f t="shared" si="3"/>
        <v>96</v>
      </c>
      <c r="K15" s="8">
        <f t="shared" si="4"/>
        <v>600</v>
      </c>
    </row>
    <row r="16" spans="1:11" ht="12.75">
      <c r="A16" s="1" t="s">
        <v>103</v>
      </c>
      <c r="B16" s="11">
        <f t="shared" si="0"/>
        <v>0.07225274200258433</v>
      </c>
      <c r="C16" s="8">
        <v>621</v>
      </c>
      <c r="D16" s="8">
        <v>4757</v>
      </c>
      <c r="E16" s="11">
        <f t="shared" si="1"/>
        <v>0.13054446079461846</v>
      </c>
      <c r="F16" s="8">
        <v>1131</v>
      </c>
      <c r="G16" s="8">
        <v>5577</v>
      </c>
      <c r="H16" s="11">
        <f t="shared" si="2"/>
        <v>0.20279720279720279</v>
      </c>
      <c r="I16" s="1" t="s">
        <v>103</v>
      </c>
      <c r="J16" s="8">
        <f t="shared" si="3"/>
        <v>510</v>
      </c>
      <c r="K16" s="8">
        <f t="shared" si="4"/>
        <v>820</v>
      </c>
    </row>
    <row r="17" spans="1:11" ht="12.75">
      <c r="A17" s="1" t="s">
        <v>121</v>
      </c>
      <c r="B17" s="11">
        <f t="shared" si="0"/>
        <v>0.0015461895024182493</v>
      </c>
      <c r="C17" s="8">
        <v>9532</v>
      </c>
      <c r="D17" s="8">
        <v>47420</v>
      </c>
      <c r="E17" s="11">
        <f t="shared" si="1"/>
        <v>0.20101223112610714</v>
      </c>
      <c r="F17" s="8">
        <v>10055</v>
      </c>
      <c r="G17" s="8">
        <v>49640</v>
      </c>
      <c r="H17" s="11">
        <f t="shared" si="2"/>
        <v>0.2025584206285254</v>
      </c>
      <c r="I17" s="1" t="s">
        <v>121</v>
      </c>
      <c r="J17" s="8">
        <f t="shared" si="3"/>
        <v>523</v>
      </c>
      <c r="K17" s="8">
        <f t="shared" si="4"/>
        <v>2220</v>
      </c>
    </row>
    <row r="18" spans="1:11" ht="12.75">
      <c r="A18" s="1" t="s">
        <v>88</v>
      </c>
      <c r="B18" s="11">
        <f t="shared" si="0"/>
        <v>0.051815548802237155</v>
      </c>
      <c r="C18" s="8">
        <v>275</v>
      </c>
      <c r="D18" s="8">
        <v>1830</v>
      </c>
      <c r="E18" s="11">
        <f t="shared" si="1"/>
        <v>0.15027322404371585</v>
      </c>
      <c r="F18" s="8">
        <v>387</v>
      </c>
      <c r="G18" s="8">
        <v>1915</v>
      </c>
      <c r="H18" s="11">
        <f t="shared" si="2"/>
        <v>0.202088772845953</v>
      </c>
      <c r="I18" s="1" t="s">
        <v>88</v>
      </c>
      <c r="J18" s="8">
        <f t="shared" si="3"/>
        <v>112</v>
      </c>
      <c r="K18" s="8">
        <f t="shared" si="4"/>
        <v>85</v>
      </c>
    </row>
    <row r="19" spans="1:11" ht="12.75">
      <c r="A19" s="1" t="s">
        <v>277</v>
      </c>
      <c r="B19" s="11">
        <f t="shared" si="0"/>
        <v>0.03334566904082126</v>
      </c>
      <c r="C19" s="8">
        <v>6169</v>
      </c>
      <c r="D19" s="8">
        <v>37916</v>
      </c>
      <c r="E19" s="11">
        <f t="shared" si="1"/>
        <v>0.16270176178921827</v>
      </c>
      <c r="F19" s="8">
        <v>8184</v>
      </c>
      <c r="G19" s="8">
        <v>41745</v>
      </c>
      <c r="H19" s="11">
        <f t="shared" si="2"/>
        <v>0.19604743083003953</v>
      </c>
      <c r="I19" s="1" t="s">
        <v>277</v>
      </c>
      <c r="J19" s="8">
        <f t="shared" si="3"/>
        <v>2015</v>
      </c>
      <c r="K19" s="8">
        <f t="shared" si="4"/>
        <v>3829</v>
      </c>
    </row>
    <row r="20" spans="1:11" ht="12.75">
      <c r="A20" s="1" t="s">
        <v>354</v>
      </c>
      <c r="B20" s="11">
        <f t="shared" si="0"/>
        <v>0.05828912466843503</v>
      </c>
      <c r="C20" s="8">
        <v>205</v>
      </c>
      <c r="D20" s="8">
        <v>1508</v>
      </c>
      <c r="E20" s="11">
        <f t="shared" si="1"/>
        <v>0.1359416445623342</v>
      </c>
      <c r="F20" s="8">
        <v>303</v>
      </c>
      <c r="G20" s="8">
        <v>1560</v>
      </c>
      <c r="H20" s="11">
        <f t="shared" si="2"/>
        <v>0.19423076923076923</v>
      </c>
      <c r="I20" s="1" t="s">
        <v>354</v>
      </c>
      <c r="J20" s="8">
        <f t="shared" si="3"/>
        <v>98</v>
      </c>
      <c r="K20" s="8">
        <f t="shared" si="4"/>
        <v>52</v>
      </c>
    </row>
    <row r="21" spans="1:11" ht="12.75">
      <c r="A21" s="1" t="s">
        <v>342</v>
      </c>
      <c r="B21" s="11">
        <f t="shared" si="0"/>
        <v>0.044406667367483915</v>
      </c>
      <c r="C21" s="8">
        <v>377</v>
      </c>
      <c r="D21" s="8">
        <v>2543</v>
      </c>
      <c r="E21" s="11">
        <f t="shared" si="1"/>
        <v>0.14825009830908376</v>
      </c>
      <c r="F21" s="8">
        <v>467</v>
      </c>
      <c r="G21" s="8">
        <v>2424</v>
      </c>
      <c r="H21" s="11">
        <f t="shared" si="2"/>
        <v>0.19265676567656767</v>
      </c>
      <c r="I21" s="1" t="s">
        <v>342</v>
      </c>
      <c r="J21" s="8">
        <f t="shared" si="3"/>
        <v>90</v>
      </c>
      <c r="K21" s="8">
        <f t="shared" si="4"/>
        <v>-119</v>
      </c>
    </row>
    <row r="22" spans="1:11" ht="12.75">
      <c r="A22" s="1" t="s">
        <v>167</v>
      </c>
      <c r="B22" s="11">
        <f t="shared" si="0"/>
        <v>0.012043178560476486</v>
      </c>
      <c r="C22" s="8">
        <v>2607</v>
      </c>
      <c r="D22" s="8">
        <v>14498</v>
      </c>
      <c r="E22" s="11">
        <f t="shared" si="1"/>
        <v>0.17981790591805766</v>
      </c>
      <c r="F22" s="8">
        <v>3602</v>
      </c>
      <c r="G22" s="8">
        <v>18774</v>
      </c>
      <c r="H22" s="11">
        <f t="shared" si="2"/>
        <v>0.19186108447853414</v>
      </c>
      <c r="I22" s="1" t="s">
        <v>167</v>
      </c>
      <c r="J22" s="8">
        <f t="shared" si="3"/>
        <v>995</v>
      </c>
      <c r="K22" s="8">
        <f t="shared" si="4"/>
        <v>4276</v>
      </c>
    </row>
    <row r="23" spans="1:11" ht="12.75">
      <c r="A23" s="1" t="s">
        <v>267</v>
      </c>
      <c r="B23" s="11">
        <f t="shared" si="0"/>
        <v>-0.006286444022002402</v>
      </c>
      <c r="C23" s="8">
        <v>4193</v>
      </c>
      <c r="D23" s="8">
        <v>21508</v>
      </c>
      <c r="E23" s="11">
        <f t="shared" si="1"/>
        <v>0.19495071601264646</v>
      </c>
      <c r="F23" s="8">
        <v>4517</v>
      </c>
      <c r="G23" s="8">
        <v>23942</v>
      </c>
      <c r="H23" s="11">
        <f t="shared" si="2"/>
        <v>0.18866427199064406</v>
      </c>
      <c r="I23" s="1" t="s">
        <v>267</v>
      </c>
      <c r="J23" s="8">
        <f t="shared" si="3"/>
        <v>324</v>
      </c>
      <c r="K23" s="8">
        <f t="shared" si="4"/>
        <v>2434</v>
      </c>
    </row>
    <row r="24" spans="1:11" ht="12.75">
      <c r="A24" s="1" t="s">
        <v>107</v>
      </c>
      <c r="B24" s="11">
        <f t="shared" si="0"/>
        <v>0.03606279279725505</v>
      </c>
      <c r="C24" s="8">
        <v>321</v>
      </c>
      <c r="D24" s="8">
        <v>2141</v>
      </c>
      <c r="E24" s="11">
        <f t="shared" si="1"/>
        <v>0.14992993928070994</v>
      </c>
      <c r="F24" s="8">
        <v>563</v>
      </c>
      <c r="G24" s="8">
        <v>3027</v>
      </c>
      <c r="H24" s="11">
        <f t="shared" si="2"/>
        <v>0.185992732077965</v>
      </c>
      <c r="I24" s="1" t="s">
        <v>107</v>
      </c>
      <c r="J24" s="8">
        <f t="shared" si="3"/>
        <v>242</v>
      </c>
      <c r="K24" s="8">
        <f t="shared" si="4"/>
        <v>886</v>
      </c>
    </row>
    <row r="25" spans="1:11" ht="12.75">
      <c r="A25" s="1" t="s">
        <v>265</v>
      </c>
      <c r="B25" s="11">
        <f t="shared" si="0"/>
        <v>0.005082996816381885</v>
      </c>
      <c r="C25" s="8">
        <v>1615</v>
      </c>
      <c r="D25" s="8">
        <v>9001</v>
      </c>
      <c r="E25" s="11">
        <f t="shared" si="1"/>
        <v>0.1794245083879569</v>
      </c>
      <c r="F25" s="8">
        <v>1684</v>
      </c>
      <c r="G25" s="8">
        <v>9127</v>
      </c>
      <c r="H25" s="11">
        <f t="shared" si="2"/>
        <v>0.18450750520433878</v>
      </c>
      <c r="I25" s="1" t="s">
        <v>265</v>
      </c>
      <c r="J25" s="8">
        <f t="shared" si="3"/>
        <v>69</v>
      </c>
      <c r="K25" s="8">
        <f t="shared" si="4"/>
        <v>126</v>
      </c>
    </row>
    <row r="26" spans="1:11" ht="12.75">
      <c r="A26" s="1" t="s">
        <v>171</v>
      </c>
      <c r="B26" s="11">
        <f t="shared" si="0"/>
        <v>0.04798244757861175</v>
      </c>
      <c r="C26" s="8">
        <v>90</v>
      </c>
      <c r="D26" s="8">
        <v>661</v>
      </c>
      <c r="E26" s="11">
        <f t="shared" si="1"/>
        <v>0.1361573373676248</v>
      </c>
      <c r="F26" s="8">
        <v>137</v>
      </c>
      <c r="G26" s="8">
        <v>744</v>
      </c>
      <c r="H26" s="11">
        <f t="shared" si="2"/>
        <v>0.18413978494623656</v>
      </c>
      <c r="I26" s="1" t="s">
        <v>171</v>
      </c>
      <c r="J26" s="8">
        <f t="shared" si="3"/>
        <v>47</v>
      </c>
      <c r="K26" s="8">
        <f t="shared" si="4"/>
        <v>83</v>
      </c>
    </row>
    <row r="27" spans="1:11" ht="12.75">
      <c r="A27" s="1" t="s">
        <v>177</v>
      </c>
      <c r="B27" s="11">
        <f t="shared" si="0"/>
        <v>0.04102985950870605</v>
      </c>
      <c r="C27" s="8">
        <v>7631</v>
      </c>
      <c r="D27" s="8">
        <v>54012</v>
      </c>
      <c r="E27" s="11">
        <f t="shared" si="1"/>
        <v>0.1412834184995927</v>
      </c>
      <c r="F27" s="8">
        <v>11248</v>
      </c>
      <c r="G27" s="8">
        <v>61696</v>
      </c>
      <c r="H27" s="11">
        <f t="shared" si="2"/>
        <v>0.18231327800829875</v>
      </c>
      <c r="I27" s="1" t="s">
        <v>177</v>
      </c>
      <c r="J27" s="8">
        <f t="shared" si="3"/>
        <v>3617</v>
      </c>
      <c r="K27" s="8">
        <f t="shared" si="4"/>
        <v>7684</v>
      </c>
    </row>
    <row r="28" spans="1:11" ht="12.75">
      <c r="A28" s="1" t="s">
        <v>54</v>
      </c>
      <c r="B28" s="11">
        <f t="shared" si="0"/>
        <v>0.0637329918737901</v>
      </c>
      <c r="C28" s="8">
        <v>857</v>
      </c>
      <c r="D28" s="8">
        <v>7233</v>
      </c>
      <c r="E28" s="11">
        <f t="shared" si="1"/>
        <v>0.11848472279828563</v>
      </c>
      <c r="F28" s="8">
        <v>1617</v>
      </c>
      <c r="G28" s="8">
        <v>8874</v>
      </c>
      <c r="H28" s="11">
        <f t="shared" si="2"/>
        <v>0.18221771467207573</v>
      </c>
      <c r="I28" s="1" t="s">
        <v>54</v>
      </c>
      <c r="J28" s="8">
        <f t="shared" si="3"/>
        <v>760</v>
      </c>
      <c r="K28" s="8">
        <f t="shared" si="4"/>
        <v>1641</v>
      </c>
    </row>
    <row r="29" spans="1:11" ht="12.75">
      <c r="A29" s="1" t="s">
        <v>336</v>
      </c>
      <c r="B29" s="11">
        <f t="shared" si="0"/>
        <v>-0.028229473016686046</v>
      </c>
      <c r="C29" s="8">
        <v>2079</v>
      </c>
      <c r="D29" s="8">
        <v>9892</v>
      </c>
      <c r="E29" s="11">
        <f t="shared" si="1"/>
        <v>0.2101698342094622</v>
      </c>
      <c r="F29" s="8">
        <v>2166</v>
      </c>
      <c r="G29" s="8">
        <v>11905</v>
      </c>
      <c r="H29" s="11">
        <f t="shared" si="2"/>
        <v>0.18194036119277615</v>
      </c>
      <c r="I29" s="1" t="s">
        <v>336</v>
      </c>
      <c r="J29" s="8">
        <f t="shared" si="3"/>
        <v>87</v>
      </c>
      <c r="K29" s="8">
        <f t="shared" si="4"/>
        <v>2013</v>
      </c>
    </row>
    <row r="30" spans="1:11" ht="12.75">
      <c r="A30" s="1" t="s">
        <v>155</v>
      </c>
      <c r="B30" s="11">
        <f t="shared" si="0"/>
        <v>-0.001420017845070648</v>
      </c>
      <c r="C30" s="8">
        <v>6768</v>
      </c>
      <c r="D30" s="8">
        <v>37015</v>
      </c>
      <c r="E30" s="11">
        <f t="shared" si="1"/>
        <v>0.18284479265162773</v>
      </c>
      <c r="F30" s="8">
        <v>7714</v>
      </c>
      <c r="G30" s="8">
        <v>42519</v>
      </c>
      <c r="H30" s="11">
        <f t="shared" si="2"/>
        <v>0.18142477480655708</v>
      </c>
      <c r="I30" s="1" t="s">
        <v>155</v>
      </c>
      <c r="J30" s="8">
        <f t="shared" si="3"/>
        <v>946</v>
      </c>
      <c r="K30" s="8">
        <f t="shared" si="4"/>
        <v>5504</v>
      </c>
    </row>
    <row r="31" spans="1:11" ht="12.75">
      <c r="A31" s="1" t="s">
        <v>281</v>
      </c>
      <c r="B31" s="11">
        <f t="shared" si="0"/>
        <v>0.05109404008130637</v>
      </c>
      <c r="C31" s="8">
        <v>418</v>
      </c>
      <c r="D31" s="8">
        <v>3463</v>
      </c>
      <c r="E31" s="11">
        <f t="shared" si="1"/>
        <v>0.12070459139474445</v>
      </c>
      <c r="F31" s="8">
        <v>703</v>
      </c>
      <c r="G31" s="8">
        <v>4092</v>
      </c>
      <c r="H31" s="11">
        <f t="shared" si="2"/>
        <v>0.17179863147605082</v>
      </c>
      <c r="I31" s="1" t="s">
        <v>281</v>
      </c>
      <c r="J31" s="8">
        <f t="shared" si="3"/>
        <v>285</v>
      </c>
      <c r="K31" s="8">
        <f t="shared" si="4"/>
        <v>629</v>
      </c>
    </row>
    <row r="32" spans="1:11" ht="12.75">
      <c r="A32" s="1" t="s">
        <v>159</v>
      </c>
      <c r="B32" s="11">
        <f t="shared" si="0"/>
        <v>0.028399384432930025</v>
      </c>
      <c r="C32" s="8">
        <v>148</v>
      </c>
      <c r="D32" s="8">
        <v>1034</v>
      </c>
      <c r="E32" s="11">
        <f t="shared" si="1"/>
        <v>0.14313346228239845</v>
      </c>
      <c r="F32" s="8">
        <v>188</v>
      </c>
      <c r="G32" s="8">
        <v>1096</v>
      </c>
      <c r="H32" s="11">
        <f t="shared" si="2"/>
        <v>0.17153284671532848</v>
      </c>
      <c r="I32" s="1" t="s">
        <v>159</v>
      </c>
      <c r="J32" s="8">
        <f t="shared" si="3"/>
        <v>40</v>
      </c>
      <c r="K32" s="8">
        <f t="shared" si="4"/>
        <v>62</v>
      </c>
    </row>
    <row r="33" spans="1:11" ht="12.75">
      <c r="A33" s="1" t="s">
        <v>263</v>
      </c>
      <c r="B33" s="11">
        <f t="shared" si="0"/>
        <v>0.03974861094617216</v>
      </c>
      <c r="C33" s="8">
        <v>674</v>
      </c>
      <c r="D33" s="8">
        <v>5188</v>
      </c>
      <c r="E33" s="11">
        <f t="shared" si="1"/>
        <v>0.12991518889745568</v>
      </c>
      <c r="F33" s="8">
        <v>868</v>
      </c>
      <c r="G33" s="8">
        <v>5116</v>
      </c>
      <c r="H33" s="11">
        <f t="shared" si="2"/>
        <v>0.16966379984362784</v>
      </c>
      <c r="I33" s="1" t="s">
        <v>263</v>
      </c>
      <c r="J33" s="8">
        <f t="shared" si="3"/>
        <v>194</v>
      </c>
      <c r="K33" s="8">
        <f t="shared" si="4"/>
        <v>-72</v>
      </c>
    </row>
    <row r="34" spans="1:11" ht="12.75">
      <c r="A34" s="1" t="s">
        <v>241</v>
      </c>
      <c r="B34" s="11">
        <f t="shared" si="0"/>
        <v>0.0009963259140634562</v>
      </c>
      <c r="C34" s="8">
        <v>3392</v>
      </c>
      <c r="D34" s="8">
        <v>20136</v>
      </c>
      <c r="E34" s="11">
        <f t="shared" si="1"/>
        <v>0.1684545093365117</v>
      </c>
      <c r="F34" s="8">
        <v>3388</v>
      </c>
      <c r="G34" s="8">
        <v>19994</v>
      </c>
      <c r="H34" s="11">
        <f t="shared" si="2"/>
        <v>0.16945083525057517</v>
      </c>
      <c r="I34" s="1" t="s">
        <v>241</v>
      </c>
      <c r="J34" s="8">
        <f t="shared" si="3"/>
        <v>-4</v>
      </c>
      <c r="K34" s="8">
        <f t="shared" si="4"/>
        <v>-142</v>
      </c>
    </row>
    <row r="35" spans="1:11" ht="12.75">
      <c r="A35" s="1" t="s">
        <v>330</v>
      </c>
      <c r="B35" s="11">
        <f t="shared" si="0"/>
        <v>0.0037934290973700158</v>
      </c>
      <c r="C35" s="8">
        <v>4561</v>
      </c>
      <c r="D35" s="8">
        <v>27575</v>
      </c>
      <c r="E35" s="11">
        <f t="shared" si="1"/>
        <v>0.16540344514959202</v>
      </c>
      <c r="F35" s="8">
        <v>4915</v>
      </c>
      <c r="G35" s="8">
        <v>29049</v>
      </c>
      <c r="H35" s="11">
        <f t="shared" si="2"/>
        <v>0.16919687424696203</v>
      </c>
      <c r="I35" s="1" t="s">
        <v>289</v>
      </c>
      <c r="J35" s="8">
        <f t="shared" si="3"/>
        <v>354</v>
      </c>
      <c r="K35" s="8">
        <f t="shared" si="4"/>
        <v>1474</v>
      </c>
    </row>
    <row r="36" spans="1:11" ht="12.75">
      <c r="A36" s="1" t="s">
        <v>247</v>
      </c>
      <c r="B36" s="11">
        <f t="shared" si="0"/>
        <v>0.025723875911189326</v>
      </c>
      <c r="C36" s="8">
        <v>22546</v>
      </c>
      <c r="D36" s="8">
        <v>160160</v>
      </c>
      <c r="E36" s="11">
        <f t="shared" si="1"/>
        <v>0.14077172827172826</v>
      </c>
      <c r="F36" s="8">
        <v>28388</v>
      </c>
      <c r="G36" s="8">
        <v>170503</v>
      </c>
      <c r="H36" s="11">
        <f t="shared" si="2"/>
        <v>0.1664956041829176</v>
      </c>
      <c r="I36" s="1" t="s">
        <v>247</v>
      </c>
      <c r="J36" s="8">
        <f t="shared" si="3"/>
        <v>5842</v>
      </c>
      <c r="K36" s="8">
        <f t="shared" si="4"/>
        <v>10343</v>
      </c>
    </row>
    <row r="37" spans="1:11" ht="12.75">
      <c r="A37" s="1" t="s">
        <v>243</v>
      </c>
      <c r="B37" s="11">
        <f aca="true" t="shared" si="5" ref="B37:B68">H37-E37</f>
        <v>-0.06971942122961039</v>
      </c>
      <c r="C37" s="8">
        <v>1573</v>
      </c>
      <c r="D37" s="8">
        <v>6742</v>
      </c>
      <c r="E37" s="11">
        <f aca="true" t="shared" si="6" ref="E37:E68">C37/D37</f>
        <v>0.2333135568080688</v>
      </c>
      <c r="F37" s="8">
        <v>1127</v>
      </c>
      <c r="G37" s="8">
        <v>6889</v>
      </c>
      <c r="H37" s="11">
        <f aca="true" t="shared" si="7" ref="H37:H68">F37/G37</f>
        <v>0.16359413557845842</v>
      </c>
      <c r="I37" s="1" t="s">
        <v>243</v>
      </c>
      <c r="J37" s="8">
        <f aca="true" t="shared" si="8" ref="J37:J68">F37-C37</f>
        <v>-446</v>
      </c>
      <c r="K37" s="8">
        <f aca="true" t="shared" si="9" ref="K37:K68">G37-D37</f>
        <v>147</v>
      </c>
    </row>
    <row r="38" spans="1:11" ht="12.75">
      <c r="A38" s="1" t="s">
        <v>348</v>
      </c>
      <c r="B38" s="11">
        <f t="shared" si="5"/>
        <v>-0.008067647092964952</v>
      </c>
      <c r="C38" s="8">
        <v>4588</v>
      </c>
      <c r="D38" s="8">
        <v>27077</v>
      </c>
      <c r="E38" s="11">
        <f t="shared" si="6"/>
        <v>0.16944270044687373</v>
      </c>
      <c r="F38" s="8">
        <v>4915</v>
      </c>
      <c r="G38" s="8">
        <v>30457</v>
      </c>
      <c r="H38" s="11">
        <f t="shared" si="7"/>
        <v>0.16137505335390878</v>
      </c>
      <c r="I38" s="1" t="s">
        <v>348</v>
      </c>
      <c r="J38" s="8">
        <f t="shared" si="8"/>
        <v>327</v>
      </c>
      <c r="K38" s="8">
        <f t="shared" si="9"/>
        <v>3380</v>
      </c>
    </row>
    <row r="39" spans="1:11" ht="12.75">
      <c r="A39" s="1" t="s">
        <v>84</v>
      </c>
      <c r="B39" s="11">
        <f t="shared" si="5"/>
        <v>-0.008736937018915675</v>
      </c>
      <c r="C39" s="8">
        <v>547</v>
      </c>
      <c r="D39" s="8">
        <v>3296</v>
      </c>
      <c r="E39" s="11">
        <f t="shared" si="6"/>
        <v>0.16595873786407767</v>
      </c>
      <c r="F39" s="8">
        <v>1451</v>
      </c>
      <c r="G39" s="8">
        <v>9229</v>
      </c>
      <c r="H39" s="11">
        <f t="shared" si="7"/>
        <v>0.157221800845162</v>
      </c>
      <c r="I39" s="1" t="s">
        <v>84</v>
      </c>
      <c r="J39" s="8">
        <f t="shared" si="8"/>
        <v>904</v>
      </c>
      <c r="K39" s="8">
        <f t="shared" si="9"/>
        <v>5933</v>
      </c>
    </row>
    <row r="40" spans="1:11" ht="12.75">
      <c r="A40" s="1" t="s">
        <v>52</v>
      </c>
      <c r="B40" s="11">
        <f t="shared" si="5"/>
        <v>0.011903107998916446</v>
      </c>
      <c r="C40" s="8">
        <v>4168</v>
      </c>
      <c r="D40" s="8">
        <v>29079</v>
      </c>
      <c r="E40" s="11">
        <f t="shared" si="6"/>
        <v>0.1433336772241136</v>
      </c>
      <c r="F40" s="8">
        <v>6320</v>
      </c>
      <c r="G40" s="8">
        <v>40712</v>
      </c>
      <c r="H40" s="11">
        <f t="shared" si="7"/>
        <v>0.15523678522303005</v>
      </c>
      <c r="I40" s="1" t="s">
        <v>52</v>
      </c>
      <c r="J40" s="8">
        <f t="shared" si="8"/>
        <v>2152</v>
      </c>
      <c r="K40" s="8">
        <f t="shared" si="9"/>
        <v>11633</v>
      </c>
    </row>
    <row r="41" spans="1:11" ht="12.75">
      <c r="A41" s="1" t="s">
        <v>239</v>
      </c>
      <c r="B41" s="11">
        <f t="shared" si="5"/>
        <v>0.026179178177317936</v>
      </c>
      <c r="C41" s="8">
        <v>3721</v>
      </c>
      <c r="D41" s="8">
        <v>29013</v>
      </c>
      <c r="E41" s="11">
        <f t="shared" si="6"/>
        <v>0.12825285216971702</v>
      </c>
      <c r="F41" s="8">
        <v>5211</v>
      </c>
      <c r="G41" s="8">
        <v>33743</v>
      </c>
      <c r="H41" s="11">
        <f t="shared" si="7"/>
        <v>0.15443203034703495</v>
      </c>
      <c r="I41" s="1" t="s">
        <v>239</v>
      </c>
      <c r="J41" s="8">
        <f t="shared" si="8"/>
        <v>1490</v>
      </c>
      <c r="K41" s="8">
        <f t="shared" si="9"/>
        <v>4730</v>
      </c>
    </row>
    <row r="42" spans="1:11" ht="12.75">
      <c r="A42" s="1" t="s">
        <v>137</v>
      </c>
      <c r="B42" s="11">
        <f t="shared" si="5"/>
        <v>0.042637272912839363</v>
      </c>
      <c r="C42" s="8">
        <v>197</v>
      </c>
      <c r="D42" s="8">
        <v>1775</v>
      </c>
      <c r="E42" s="11">
        <f t="shared" si="6"/>
        <v>0.11098591549295775</v>
      </c>
      <c r="F42" s="8">
        <v>265</v>
      </c>
      <c r="G42" s="8">
        <v>1725</v>
      </c>
      <c r="H42" s="11">
        <f t="shared" si="7"/>
        <v>0.1536231884057971</v>
      </c>
      <c r="I42" s="1" t="s">
        <v>137</v>
      </c>
      <c r="J42" s="8">
        <f t="shared" si="8"/>
        <v>68</v>
      </c>
      <c r="K42" s="8">
        <f t="shared" si="9"/>
        <v>-50</v>
      </c>
    </row>
    <row r="43" spans="1:11" ht="12.75">
      <c r="A43" s="1" t="s">
        <v>227</v>
      </c>
      <c r="B43" s="11">
        <f t="shared" si="5"/>
        <v>0.00931010131580845</v>
      </c>
      <c r="C43" s="8">
        <v>63</v>
      </c>
      <c r="D43" s="8">
        <v>458</v>
      </c>
      <c r="E43" s="11">
        <f t="shared" si="6"/>
        <v>0.13755458515283842</v>
      </c>
      <c r="F43" s="8">
        <v>89</v>
      </c>
      <c r="G43" s="8">
        <v>606</v>
      </c>
      <c r="H43" s="11">
        <f t="shared" si="7"/>
        <v>0.14686468646864687</v>
      </c>
      <c r="I43" s="1" t="s">
        <v>227</v>
      </c>
      <c r="J43" s="8">
        <f t="shared" si="8"/>
        <v>26</v>
      </c>
      <c r="K43" s="8">
        <f t="shared" si="9"/>
        <v>148</v>
      </c>
    </row>
    <row r="44" spans="1:11" ht="12.75">
      <c r="A44" s="1" t="s">
        <v>249</v>
      </c>
      <c r="B44" s="11">
        <f t="shared" si="5"/>
        <v>-0.03365265482816432</v>
      </c>
      <c r="C44" s="8">
        <v>1501</v>
      </c>
      <c r="D44" s="8">
        <v>8333</v>
      </c>
      <c r="E44" s="11">
        <f t="shared" si="6"/>
        <v>0.18012720508820354</v>
      </c>
      <c r="F44" s="8">
        <v>1718</v>
      </c>
      <c r="G44" s="8">
        <v>11729</v>
      </c>
      <c r="H44" s="11">
        <f t="shared" si="7"/>
        <v>0.14647455026003922</v>
      </c>
      <c r="I44" s="1" t="s">
        <v>249</v>
      </c>
      <c r="J44" s="8">
        <f t="shared" si="8"/>
        <v>217</v>
      </c>
      <c r="K44" s="8">
        <f t="shared" si="9"/>
        <v>3396</v>
      </c>
    </row>
    <row r="45" spans="1:11" ht="12.75">
      <c r="A45" s="1" t="s">
        <v>233</v>
      </c>
      <c r="B45" s="11">
        <f t="shared" si="5"/>
        <v>0.02093953325734285</v>
      </c>
      <c r="C45" s="8">
        <v>1514</v>
      </c>
      <c r="D45" s="8">
        <v>12108</v>
      </c>
      <c r="E45" s="11">
        <f t="shared" si="6"/>
        <v>0.1250412950115626</v>
      </c>
      <c r="F45" s="8">
        <v>2330</v>
      </c>
      <c r="G45" s="8">
        <v>15961</v>
      </c>
      <c r="H45" s="11">
        <f t="shared" si="7"/>
        <v>0.14598082826890546</v>
      </c>
      <c r="I45" s="1" t="s">
        <v>233</v>
      </c>
      <c r="J45" s="8">
        <f t="shared" si="8"/>
        <v>816</v>
      </c>
      <c r="K45" s="8">
        <f t="shared" si="9"/>
        <v>3853</v>
      </c>
    </row>
    <row r="46" spans="1:11" ht="12.75">
      <c r="A46" s="1" t="s">
        <v>145</v>
      </c>
      <c r="B46" s="11">
        <f t="shared" si="5"/>
        <v>-0.006820437782471933</v>
      </c>
      <c r="C46" s="8">
        <v>707</v>
      </c>
      <c r="D46" s="8">
        <v>4634</v>
      </c>
      <c r="E46" s="11">
        <f t="shared" si="6"/>
        <v>0.15256797583081572</v>
      </c>
      <c r="F46" s="8">
        <v>814</v>
      </c>
      <c r="G46" s="8">
        <v>5585</v>
      </c>
      <c r="H46" s="11">
        <f t="shared" si="7"/>
        <v>0.14574753804834378</v>
      </c>
      <c r="I46" s="1" t="s">
        <v>147</v>
      </c>
      <c r="J46" s="8">
        <f t="shared" si="8"/>
        <v>107</v>
      </c>
      <c r="K46" s="8">
        <f t="shared" si="9"/>
        <v>951</v>
      </c>
    </row>
    <row r="47" spans="1:11" ht="12.75">
      <c r="A47" s="1" t="s">
        <v>127</v>
      </c>
      <c r="B47" s="11">
        <f t="shared" si="5"/>
        <v>-0.0404614168332223</v>
      </c>
      <c r="C47" s="8">
        <v>581</v>
      </c>
      <c r="D47" s="8">
        <v>3125</v>
      </c>
      <c r="E47" s="11">
        <f t="shared" si="6"/>
        <v>0.18592</v>
      </c>
      <c r="F47" s="8">
        <v>655</v>
      </c>
      <c r="G47" s="8">
        <v>4503</v>
      </c>
      <c r="H47" s="11">
        <f t="shared" si="7"/>
        <v>0.1454585831667777</v>
      </c>
      <c r="I47" s="1" t="s">
        <v>127</v>
      </c>
      <c r="J47" s="8">
        <f t="shared" si="8"/>
        <v>74</v>
      </c>
      <c r="K47" s="8">
        <f t="shared" si="9"/>
        <v>1378</v>
      </c>
    </row>
    <row r="48" spans="1:11" ht="12.75">
      <c r="A48" s="1" t="s">
        <v>350</v>
      </c>
      <c r="B48" s="11">
        <f t="shared" si="5"/>
        <v>-0.020165012780417185</v>
      </c>
      <c r="C48" s="8">
        <v>5294</v>
      </c>
      <c r="D48" s="8">
        <v>32130</v>
      </c>
      <c r="E48" s="11">
        <f t="shared" si="6"/>
        <v>0.16476812947401182</v>
      </c>
      <c r="F48" s="8">
        <v>5549</v>
      </c>
      <c r="G48" s="8">
        <v>38374</v>
      </c>
      <c r="H48" s="11">
        <f t="shared" si="7"/>
        <v>0.14460311669359463</v>
      </c>
      <c r="I48" s="1" t="s">
        <v>350</v>
      </c>
      <c r="J48" s="8">
        <f t="shared" si="8"/>
        <v>255</v>
      </c>
      <c r="K48" s="8">
        <f t="shared" si="9"/>
        <v>6244</v>
      </c>
    </row>
    <row r="49" spans="1:11" ht="12.75">
      <c r="A49" s="1" t="s">
        <v>293</v>
      </c>
      <c r="B49" s="11">
        <f t="shared" si="5"/>
        <v>0.008434490575242676</v>
      </c>
      <c r="C49" s="8">
        <v>2812</v>
      </c>
      <c r="D49" s="8">
        <v>20757</v>
      </c>
      <c r="E49" s="11">
        <f t="shared" si="6"/>
        <v>0.1354723707664884</v>
      </c>
      <c r="F49" s="8">
        <v>3016</v>
      </c>
      <c r="G49" s="8">
        <v>20958</v>
      </c>
      <c r="H49" s="11">
        <f t="shared" si="7"/>
        <v>0.14390686134173108</v>
      </c>
      <c r="I49" s="1" t="s">
        <v>295</v>
      </c>
      <c r="J49" s="8">
        <f t="shared" si="8"/>
        <v>204</v>
      </c>
      <c r="K49" s="8">
        <f t="shared" si="9"/>
        <v>201</v>
      </c>
    </row>
    <row r="50" spans="1:11" ht="12.75">
      <c r="A50" s="1" t="s">
        <v>147</v>
      </c>
      <c r="B50" s="11">
        <f t="shared" si="5"/>
        <v>-0.04347391534007933</v>
      </c>
      <c r="C50" s="8">
        <v>339</v>
      </c>
      <c r="D50" s="8">
        <v>1820</v>
      </c>
      <c r="E50" s="11">
        <f t="shared" si="6"/>
        <v>0.18626373626373627</v>
      </c>
      <c r="F50" s="8">
        <v>303</v>
      </c>
      <c r="G50" s="8">
        <v>2122</v>
      </c>
      <c r="H50" s="11">
        <f t="shared" si="7"/>
        <v>0.14278982092365694</v>
      </c>
      <c r="I50" s="1" t="s">
        <v>141</v>
      </c>
      <c r="J50" s="8">
        <f t="shared" si="8"/>
        <v>-36</v>
      </c>
      <c r="K50" s="8">
        <f t="shared" si="9"/>
        <v>302</v>
      </c>
    </row>
    <row r="51" spans="1:11" ht="12.75">
      <c r="A51" s="1" t="s">
        <v>279</v>
      </c>
      <c r="B51" s="11">
        <f t="shared" si="5"/>
        <v>0.06265351472925729</v>
      </c>
      <c r="C51" s="8">
        <v>118</v>
      </c>
      <c r="D51" s="8">
        <v>1474</v>
      </c>
      <c r="E51" s="11">
        <f t="shared" si="6"/>
        <v>0.08005427408412483</v>
      </c>
      <c r="F51" s="8">
        <v>273</v>
      </c>
      <c r="G51" s="8">
        <v>1913</v>
      </c>
      <c r="H51" s="11">
        <f t="shared" si="7"/>
        <v>0.1427077888133821</v>
      </c>
      <c r="I51" s="1" t="s">
        <v>279</v>
      </c>
      <c r="J51" s="8">
        <f t="shared" si="8"/>
        <v>155</v>
      </c>
      <c r="K51" s="8">
        <f t="shared" si="9"/>
        <v>439</v>
      </c>
    </row>
    <row r="52" spans="1:11" ht="12.75">
      <c r="A52" s="1" t="s">
        <v>175</v>
      </c>
      <c r="B52" s="11">
        <f t="shared" si="5"/>
        <v>-0.022883044061246277</v>
      </c>
      <c r="C52" s="8">
        <v>837</v>
      </c>
      <c r="D52" s="8">
        <v>5074</v>
      </c>
      <c r="E52" s="11">
        <f t="shared" si="6"/>
        <v>0.16495861253448957</v>
      </c>
      <c r="F52" s="8">
        <v>831</v>
      </c>
      <c r="G52" s="8">
        <v>5849</v>
      </c>
      <c r="H52" s="11">
        <f t="shared" si="7"/>
        <v>0.1420755684732433</v>
      </c>
      <c r="I52" s="1" t="s">
        <v>175</v>
      </c>
      <c r="J52" s="8">
        <f t="shared" si="8"/>
        <v>-6</v>
      </c>
      <c r="K52" s="8">
        <f t="shared" si="9"/>
        <v>775</v>
      </c>
    </row>
    <row r="53" spans="1:11" ht="12.75">
      <c r="A53" s="1" t="s">
        <v>111</v>
      </c>
      <c r="B53" s="11">
        <f t="shared" si="5"/>
        <v>0.011757506456133354</v>
      </c>
      <c r="C53" s="8">
        <v>7763</v>
      </c>
      <c r="D53" s="8">
        <v>59748</v>
      </c>
      <c r="E53" s="11">
        <f t="shared" si="6"/>
        <v>0.1299290352815157</v>
      </c>
      <c r="F53" s="8">
        <v>8317</v>
      </c>
      <c r="G53" s="8">
        <v>58700</v>
      </c>
      <c r="H53" s="11">
        <f t="shared" si="7"/>
        <v>0.14168654173764905</v>
      </c>
      <c r="I53" s="1" t="s">
        <v>111</v>
      </c>
      <c r="J53" s="8">
        <f t="shared" si="8"/>
        <v>554</v>
      </c>
      <c r="K53" s="8">
        <f t="shared" si="9"/>
        <v>-1048</v>
      </c>
    </row>
    <row r="54" spans="1:11" ht="12.75">
      <c r="A54" s="1" t="s">
        <v>300</v>
      </c>
      <c r="B54" s="11">
        <f t="shared" si="5"/>
        <v>-0.005217009453583832</v>
      </c>
      <c r="C54" s="8">
        <v>58465</v>
      </c>
      <c r="D54" s="8">
        <v>400932</v>
      </c>
      <c r="E54" s="11">
        <f t="shared" si="6"/>
        <v>0.14582273303203536</v>
      </c>
      <c r="F54" s="8">
        <v>60177</v>
      </c>
      <c r="G54" s="8">
        <v>427984</v>
      </c>
      <c r="H54" s="11">
        <f t="shared" si="7"/>
        <v>0.14060572357845152</v>
      </c>
      <c r="I54" s="1" t="s">
        <v>302</v>
      </c>
      <c r="J54" s="8">
        <f t="shared" si="8"/>
        <v>1712</v>
      </c>
      <c r="K54" s="8">
        <f t="shared" si="9"/>
        <v>27052</v>
      </c>
    </row>
    <row r="55" spans="1:11" ht="12.75">
      <c r="A55" s="1" t="s">
        <v>143</v>
      </c>
      <c r="B55" s="11">
        <f t="shared" si="5"/>
        <v>-0.010980866424099733</v>
      </c>
      <c r="C55" s="8">
        <v>364</v>
      </c>
      <c r="D55" s="8">
        <v>2411</v>
      </c>
      <c r="E55" s="11">
        <f t="shared" si="6"/>
        <v>0.15097469929489837</v>
      </c>
      <c r="F55" s="8">
        <v>454</v>
      </c>
      <c r="G55" s="8">
        <v>3243</v>
      </c>
      <c r="H55" s="11">
        <f t="shared" si="7"/>
        <v>0.13999383287079864</v>
      </c>
      <c r="I55" s="1" t="s">
        <v>145</v>
      </c>
      <c r="J55" s="8">
        <f t="shared" si="8"/>
        <v>90</v>
      </c>
      <c r="K55" s="8">
        <f t="shared" si="9"/>
        <v>832</v>
      </c>
    </row>
    <row r="56" spans="1:11" ht="12.75">
      <c r="A56" s="1" t="s">
        <v>304</v>
      </c>
      <c r="B56" s="11">
        <f t="shared" si="5"/>
        <v>0.03207729109695363</v>
      </c>
      <c r="C56" s="8">
        <v>997</v>
      </c>
      <c r="D56" s="8">
        <v>9344</v>
      </c>
      <c r="E56" s="11">
        <f t="shared" si="6"/>
        <v>0.10669948630136987</v>
      </c>
      <c r="F56" s="8">
        <v>1341</v>
      </c>
      <c r="G56" s="8">
        <v>9663</v>
      </c>
      <c r="H56" s="11">
        <f t="shared" si="7"/>
        <v>0.1387767773983235</v>
      </c>
      <c r="I56" s="1" t="s">
        <v>306</v>
      </c>
      <c r="J56" s="8">
        <f t="shared" si="8"/>
        <v>344</v>
      </c>
      <c r="K56" s="8">
        <f t="shared" si="9"/>
        <v>319</v>
      </c>
    </row>
    <row r="57" spans="1:11" ht="12.75">
      <c r="A57" s="1" t="s">
        <v>80</v>
      </c>
      <c r="B57" s="11">
        <f t="shared" si="5"/>
        <v>0.03630540303970717</v>
      </c>
      <c r="C57" s="8">
        <v>58</v>
      </c>
      <c r="D57" s="8">
        <v>568</v>
      </c>
      <c r="E57" s="11">
        <f t="shared" si="6"/>
        <v>0.10211267605633803</v>
      </c>
      <c r="F57" s="8">
        <v>98</v>
      </c>
      <c r="G57" s="8">
        <v>708</v>
      </c>
      <c r="H57" s="11">
        <f t="shared" si="7"/>
        <v>0.1384180790960452</v>
      </c>
      <c r="I57" s="1" t="s">
        <v>80</v>
      </c>
      <c r="J57" s="8">
        <f t="shared" si="8"/>
        <v>40</v>
      </c>
      <c r="K57" s="8">
        <f t="shared" si="9"/>
        <v>140</v>
      </c>
    </row>
    <row r="58" spans="1:11" ht="12.75">
      <c r="A58" s="1" t="s">
        <v>261</v>
      </c>
      <c r="B58" s="11">
        <f t="shared" si="5"/>
        <v>-0.014491361779684353</v>
      </c>
      <c r="C58" s="8">
        <v>3399</v>
      </c>
      <c r="D58" s="8">
        <v>22257</v>
      </c>
      <c r="E58" s="11">
        <f t="shared" si="6"/>
        <v>0.15271599946084377</v>
      </c>
      <c r="F58" s="8">
        <v>3815</v>
      </c>
      <c r="G58" s="8">
        <v>27600</v>
      </c>
      <c r="H58" s="11">
        <f t="shared" si="7"/>
        <v>0.13822463768115942</v>
      </c>
      <c r="I58" s="1" t="s">
        <v>261</v>
      </c>
      <c r="J58" s="8">
        <f t="shared" si="8"/>
        <v>416</v>
      </c>
      <c r="K58" s="8">
        <f t="shared" si="9"/>
        <v>5343</v>
      </c>
    </row>
    <row r="59" spans="1:11" ht="12.75">
      <c r="A59" s="1" t="s">
        <v>82</v>
      </c>
      <c r="B59" s="11">
        <f t="shared" si="5"/>
        <v>-0.028218353997038453</v>
      </c>
      <c r="C59" s="8">
        <v>502</v>
      </c>
      <c r="D59" s="8">
        <v>3042</v>
      </c>
      <c r="E59" s="11">
        <f t="shared" si="6"/>
        <v>0.16502301117685733</v>
      </c>
      <c r="F59" s="8">
        <v>423</v>
      </c>
      <c r="G59" s="8">
        <v>3092</v>
      </c>
      <c r="H59" s="11">
        <f t="shared" si="7"/>
        <v>0.13680465717981888</v>
      </c>
      <c r="I59" s="1" t="s">
        <v>82</v>
      </c>
      <c r="J59" s="8">
        <f t="shared" si="8"/>
        <v>-79</v>
      </c>
      <c r="K59" s="8">
        <f t="shared" si="9"/>
        <v>50</v>
      </c>
    </row>
    <row r="60" spans="1:11" ht="12.75">
      <c r="A60" s="1" t="s">
        <v>187</v>
      </c>
      <c r="B60" s="11">
        <f t="shared" si="5"/>
        <v>0.05038293562883728</v>
      </c>
      <c r="C60" s="8">
        <v>67</v>
      </c>
      <c r="D60" s="8">
        <v>777</v>
      </c>
      <c r="E60" s="11">
        <f t="shared" si="6"/>
        <v>0.08622908622908623</v>
      </c>
      <c r="F60" s="8">
        <v>100</v>
      </c>
      <c r="G60" s="8">
        <v>732</v>
      </c>
      <c r="H60" s="11">
        <f t="shared" si="7"/>
        <v>0.1366120218579235</v>
      </c>
      <c r="I60" s="1" t="s">
        <v>187</v>
      </c>
      <c r="J60" s="8">
        <f t="shared" si="8"/>
        <v>33</v>
      </c>
      <c r="K60" s="8">
        <f t="shared" si="9"/>
        <v>-45</v>
      </c>
    </row>
    <row r="61" spans="1:11" ht="12.75">
      <c r="A61" s="1" t="s">
        <v>235</v>
      </c>
      <c r="B61" s="11">
        <f t="shared" si="5"/>
        <v>-0.05842070318693515</v>
      </c>
      <c r="C61" s="8">
        <v>359</v>
      </c>
      <c r="D61" s="8">
        <v>1855</v>
      </c>
      <c r="E61" s="11">
        <f t="shared" si="6"/>
        <v>0.1935309973045822</v>
      </c>
      <c r="F61" s="8">
        <v>147</v>
      </c>
      <c r="G61" s="8">
        <v>1088</v>
      </c>
      <c r="H61" s="11">
        <f t="shared" si="7"/>
        <v>0.13511029411764705</v>
      </c>
      <c r="I61" s="1" t="s">
        <v>235</v>
      </c>
      <c r="J61" s="8">
        <f t="shared" si="8"/>
        <v>-212</v>
      </c>
      <c r="K61" s="8">
        <f t="shared" si="9"/>
        <v>-767</v>
      </c>
    </row>
    <row r="62" spans="1:11" ht="12.75">
      <c r="A62" s="1" t="s">
        <v>197</v>
      </c>
      <c r="B62" s="11">
        <f t="shared" si="5"/>
        <v>0.04413268208190062</v>
      </c>
      <c r="C62" s="8">
        <v>327</v>
      </c>
      <c r="D62" s="8">
        <v>3595</v>
      </c>
      <c r="E62" s="11">
        <f t="shared" si="6"/>
        <v>0.0909596662030598</v>
      </c>
      <c r="F62" s="8">
        <v>512</v>
      </c>
      <c r="G62" s="8">
        <v>3790</v>
      </c>
      <c r="H62" s="11">
        <f t="shared" si="7"/>
        <v>0.13509234828496042</v>
      </c>
      <c r="I62" s="1" t="s">
        <v>197</v>
      </c>
      <c r="J62" s="8">
        <f t="shared" si="8"/>
        <v>185</v>
      </c>
      <c r="K62" s="8">
        <f t="shared" si="9"/>
        <v>195</v>
      </c>
    </row>
    <row r="63" spans="1:11" ht="12.75">
      <c r="A63" s="1" t="s">
        <v>334</v>
      </c>
      <c r="B63" s="11">
        <f t="shared" si="5"/>
        <v>0.010049455889768563</v>
      </c>
      <c r="C63" s="8">
        <v>320</v>
      </c>
      <c r="D63" s="8">
        <v>2587</v>
      </c>
      <c r="E63" s="11">
        <f t="shared" si="6"/>
        <v>0.12369540007730963</v>
      </c>
      <c r="F63" s="8">
        <v>390</v>
      </c>
      <c r="G63" s="8">
        <v>2916</v>
      </c>
      <c r="H63" s="11">
        <f t="shared" si="7"/>
        <v>0.1337448559670782</v>
      </c>
      <c r="I63" s="1" t="s">
        <v>334</v>
      </c>
      <c r="J63" s="8">
        <f t="shared" si="8"/>
        <v>70</v>
      </c>
      <c r="K63" s="8">
        <f t="shared" si="9"/>
        <v>329</v>
      </c>
    </row>
    <row r="64" spans="1:11" ht="12.75">
      <c r="A64" s="1" t="s">
        <v>125</v>
      </c>
      <c r="B64" s="11">
        <f t="shared" si="5"/>
        <v>0.08361964970146747</v>
      </c>
      <c r="C64" s="8">
        <v>44</v>
      </c>
      <c r="D64" s="8">
        <v>913</v>
      </c>
      <c r="E64" s="11">
        <f t="shared" si="6"/>
        <v>0.04819277108433735</v>
      </c>
      <c r="F64" s="8">
        <v>104</v>
      </c>
      <c r="G64" s="8">
        <v>789</v>
      </c>
      <c r="H64" s="11">
        <f t="shared" si="7"/>
        <v>0.13181242078580482</v>
      </c>
      <c r="I64" s="1" t="s">
        <v>125</v>
      </c>
      <c r="J64" s="8">
        <f t="shared" si="8"/>
        <v>60</v>
      </c>
      <c r="K64" s="8">
        <f t="shared" si="9"/>
        <v>-124</v>
      </c>
    </row>
    <row r="65" spans="1:11" ht="12.75">
      <c r="A65" s="1" t="s">
        <v>73</v>
      </c>
      <c r="B65" s="11">
        <f t="shared" si="5"/>
        <v>-0.009746878766685008</v>
      </c>
      <c r="C65" s="8">
        <v>161</v>
      </c>
      <c r="D65" s="8">
        <v>1139</v>
      </c>
      <c r="E65" s="11">
        <f t="shared" si="6"/>
        <v>0.14135206321334504</v>
      </c>
      <c r="F65" s="8">
        <v>132</v>
      </c>
      <c r="G65" s="8">
        <v>1003</v>
      </c>
      <c r="H65" s="11">
        <f t="shared" si="7"/>
        <v>0.13160518444666003</v>
      </c>
      <c r="I65" s="1" t="s">
        <v>73</v>
      </c>
      <c r="J65" s="8">
        <f t="shared" si="8"/>
        <v>-29</v>
      </c>
      <c r="K65" s="8">
        <f t="shared" si="9"/>
        <v>-136</v>
      </c>
    </row>
    <row r="66" spans="1:11" ht="12.75">
      <c r="A66" s="1" t="s">
        <v>86</v>
      </c>
      <c r="B66" s="11">
        <f t="shared" si="5"/>
        <v>-0.009765706861142531</v>
      </c>
      <c r="C66" s="8">
        <v>238</v>
      </c>
      <c r="D66" s="8">
        <v>1687</v>
      </c>
      <c r="E66" s="11">
        <f t="shared" si="6"/>
        <v>0.14107883817427386</v>
      </c>
      <c r="F66" s="8">
        <v>273</v>
      </c>
      <c r="G66" s="8">
        <v>2079</v>
      </c>
      <c r="H66" s="11">
        <f t="shared" si="7"/>
        <v>0.13131313131313133</v>
      </c>
      <c r="I66" s="1" t="s">
        <v>86</v>
      </c>
      <c r="J66" s="8">
        <f t="shared" si="8"/>
        <v>35</v>
      </c>
      <c r="K66" s="8">
        <f t="shared" si="9"/>
        <v>392</v>
      </c>
    </row>
    <row r="67" spans="1:11" ht="12.75">
      <c r="A67" s="1" t="s">
        <v>302</v>
      </c>
      <c r="B67" s="11">
        <f t="shared" si="5"/>
        <v>0.013273554553686659</v>
      </c>
      <c r="C67" s="8">
        <v>3942</v>
      </c>
      <c r="D67" s="8">
        <v>33566</v>
      </c>
      <c r="E67" s="11">
        <f t="shared" si="6"/>
        <v>0.11744026693678127</v>
      </c>
      <c r="F67" s="8">
        <v>4827</v>
      </c>
      <c r="G67" s="8">
        <v>36928</v>
      </c>
      <c r="H67" s="11">
        <f t="shared" si="7"/>
        <v>0.13071382149046792</v>
      </c>
      <c r="I67" s="1" t="s">
        <v>304</v>
      </c>
      <c r="J67" s="8">
        <f t="shared" si="8"/>
        <v>885</v>
      </c>
      <c r="K67" s="8">
        <f t="shared" si="9"/>
        <v>3362</v>
      </c>
    </row>
    <row r="68" spans="1:11" ht="12.75">
      <c r="A68" s="1" t="s">
        <v>289</v>
      </c>
      <c r="B68" s="11">
        <f t="shared" si="5"/>
        <v>0.05554335746356748</v>
      </c>
      <c r="C68" s="8">
        <v>174</v>
      </c>
      <c r="D68" s="8">
        <v>2317</v>
      </c>
      <c r="E68" s="11">
        <f t="shared" si="6"/>
        <v>0.07509710832973673</v>
      </c>
      <c r="F68" s="8">
        <v>359</v>
      </c>
      <c r="G68" s="8">
        <v>2748</v>
      </c>
      <c r="H68" s="11">
        <f t="shared" si="7"/>
        <v>0.1306404657933042</v>
      </c>
      <c r="I68" s="1" t="s">
        <v>291</v>
      </c>
      <c r="J68" s="8">
        <f t="shared" si="8"/>
        <v>185</v>
      </c>
      <c r="K68" s="8">
        <f t="shared" si="9"/>
        <v>431</v>
      </c>
    </row>
    <row r="69" spans="1:11" ht="12.75">
      <c r="A69" s="1" t="s">
        <v>360</v>
      </c>
      <c r="B69" s="11">
        <f aca="true" t="shared" si="10" ref="B69:B100">H69-E69</f>
        <v>-0.023457229701524834</v>
      </c>
      <c r="C69" s="8">
        <v>963</v>
      </c>
      <c r="D69" s="8">
        <v>6285</v>
      </c>
      <c r="E69" s="11">
        <f aca="true" t="shared" si="11" ref="E69:E100">C69/D69</f>
        <v>0.1532219570405728</v>
      </c>
      <c r="F69" s="8">
        <v>1423</v>
      </c>
      <c r="G69" s="8">
        <v>10966</v>
      </c>
      <c r="H69" s="11">
        <f aca="true" t="shared" si="12" ref="H69:H100">F69/G69</f>
        <v>0.12976472733904795</v>
      </c>
      <c r="I69" s="1" t="s">
        <v>360</v>
      </c>
      <c r="J69" s="8">
        <f aca="true" t="shared" si="13" ref="J69:J100">F69-C69</f>
        <v>460</v>
      </c>
      <c r="K69" s="8">
        <f aca="true" t="shared" si="14" ref="K69:K100">G69-D69</f>
        <v>4681</v>
      </c>
    </row>
    <row r="70" spans="1:11" ht="12.75">
      <c r="A70" s="1" t="s">
        <v>91</v>
      </c>
      <c r="B70" s="11">
        <f t="shared" si="10"/>
        <v>0.03423246724222402</v>
      </c>
      <c r="C70" s="8">
        <v>242</v>
      </c>
      <c r="D70" s="8">
        <v>2564</v>
      </c>
      <c r="E70" s="11">
        <f t="shared" si="11"/>
        <v>0.09438377535101404</v>
      </c>
      <c r="F70" s="8">
        <v>369</v>
      </c>
      <c r="G70" s="8">
        <v>2869</v>
      </c>
      <c r="H70" s="11">
        <f t="shared" si="12"/>
        <v>0.12861624259323806</v>
      </c>
      <c r="I70" s="1" t="s">
        <v>91</v>
      </c>
      <c r="J70" s="8">
        <f t="shared" si="13"/>
        <v>127</v>
      </c>
      <c r="K70" s="8">
        <f t="shared" si="14"/>
        <v>305</v>
      </c>
    </row>
    <row r="71" spans="1:11" ht="12.75">
      <c r="A71" s="1" t="s">
        <v>245</v>
      </c>
      <c r="B71" s="11">
        <f t="shared" si="10"/>
        <v>-0.028285916666637045</v>
      </c>
      <c r="C71" s="8">
        <v>4080</v>
      </c>
      <c r="D71" s="8">
        <v>26101</v>
      </c>
      <c r="E71" s="11">
        <f t="shared" si="11"/>
        <v>0.1563158499674342</v>
      </c>
      <c r="F71" s="8">
        <v>3148</v>
      </c>
      <c r="G71" s="8">
        <v>24588</v>
      </c>
      <c r="H71" s="11">
        <f t="shared" si="12"/>
        <v>0.12802993330079715</v>
      </c>
      <c r="I71" s="1" t="s">
        <v>245</v>
      </c>
      <c r="J71" s="8">
        <f t="shared" si="13"/>
        <v>-932</v>
      </c>
      <c r="K71" s="8">
        <f t="shared" si="14"/>
        <v>-1513</v>
      </c>
    </row>
    <row r="72" spans="1:11" ht="12.75">
      <c r="A72" s="1" t="s">
        <v>275</v>
      </c>
      <c r="B72" s="11">
        <f t="shared" si="10"/>
        <v>0.008475612558973972</v>
      </c>
      <c r="C72" s="8">
        <v>4244</v>
      </c>
      <c r="D72" s="8">
        <v>35807</v>
      </c>
      <c r="E72" s="11">
        <f t="shared" si="11"/>
        <v>0.11852431088893234</v>
      </c>
      <c r="F72" s="8">
        <v>4977</v>
      </c>
      <c r="G72" s="8">
        <v>39189</v>
      </c>
      <c r="H72" s="11">
        <f t="shared" si="12"/>
        <v>0.1269999234479063</v>
      </c>
      <c r="I72" s="1" t="s">
        <v>275</v>
      </c>
      <c r="J72" s="8">
        <f t="shared" si="13"/>
        <v>733</v>
      </c>
      <c r="K72" s="8">
        <f t="shared" si="14"/>
        <v>3382</v>
      </c>
    </row>
    <row r="73" spans="1:11" ht="12.75">
      <c r="A73" s="1" t="s">
        <v>179</v>
      </c>
      <c r="B73" s="11">
        <f t="shared" si="10"/>
        <v>0.007700807079706606</v>
      </c>
      <c r="C73" s="8">
        <v>546</v>
      </c>
      <c r="D73" s="8">
        <v>4582</v>
      </c>
      <c r="E73" s="11">
        <f t="shared" si="11"/>
        <v>0.11916193801833261</v>
      </c>
      <c r="F73" s="8">
        <v>647</v>
      </c>
      <c r="G73" s="8">
        <v>5100</v>
      </c>
      <c r="H73" s="11">
        <f t="shared" si="12"/>
        <v>0.12686274509803921</v>
      </c>
      <c r="I73" s="1" t="s">
        <v>179</v>
      </c>
      <c r="J73" s="8">
        <f t="shared" si="13"/>
        <v>101</v>
      </c>
      <c r="K73" s="8">
        <f t="shared" si="14"/>
        <v>518</v>
      </c>
    </row>
    <row r="74" spans="1:11" ht="12.75">
      <c r="A74" s="1" t="s">
        <v>223</v>
      </c>
      <c r="B74" s="11">
        <f t="shared" si="10"/>
        <v>-0.0312587747527481</v>
      </c>
      <c r="C74" s="8">
        <v>4072</v>
      </c>
      <c r="D74" s="8">
        <v>25757</v>
      </c>
      <c r="E74" s="11">
        <f t="shared" si="11"/>
        <v>0.15809294560701945</v>
      </c>
      <c r="F74" s="8">
        <v>3786</v>
      </c>
      <c r="G74" s="8">
        <v>29850</v>
      </c>
      <c r="H74" s="11">
        <f t="shared" si="12"/>
        <v>0.12683417085427134</v>
      </c>
      <c r="I74" s="1" t="s">
        <v>223</v>
      </c>
      <c r="J74" s="8">
        <f t="shared" si="13"/>
        <v>-286</v>
      </c>
      <c r="K74" s="8">
        <f t="shared" si="14"/>
        <v>4093</v>
      </c>
    </row>
    <row r="75" spans="1:11" ht="12.75">
      <c r="A75" s="1" t="s">
        <v>165</v>
      </c>
      <c r="B75" s="11">
        <f t="shared" si="10"/>
        <v>-0.0029499274277910437</v>
      </c>
      <c r="C75" s="8">
        <v>12018</v>
      </c>
      <c r="D75" s="8">
        <v>94769</v>
      </c>
      <c r="E75" s="11">
        <f t="shared" si="11"/>
        <v>0.12681362048771222</v>
      </c>
      <c r="F75" s="8">
        <v>12413</v>
      </c>
      <c r="G75" s="8">
        <v>100215</v>
      </c>
      <c r="H75" s="11">
        <f t="shared" si="12"/>
        <v>0.12386369305992118</v>
      </c>
      <c r="I75" s="1" t="s">
        <v>165</v>
      </c>
      <c r="J75" s="8">
        <f t="shared" si="13"/>
        <v>395</v>
      </c>
      <c r="K75" s="8">
        <f t="shared" si="14"/>
        <v>5446</v>
      </c>
    </row>
    <row r="76" spans="1:11" ht="12.75">
      <c r="A76" s="1" t="s">
        <v>318</v>
      </c>
      <c r="B76" s="11">
        <f t="shared" si="10"/>
        <v>0.00921113588492023</v>
      </c>
      <c r="C76" s="8">
        <v>6224</v>
      </c>
      <c r="D76" s="8">
        <v>54459</v>
      </c>
      <c r="E76" s="11">
        <f t="shared" si="11"/>
        <v>0.11428781285003398</v>
      </c>
      <c r="F76" s="8">
        <v>8752</v>
      </c>
      <c r="G76" s="8">
        <v>70867</v>
      </c>
      <c r="H76" s="11">
        <f t="shared" si="12"/>
        <v>0.1234989487349542</v>
      </c>
      <c r="I76" s="1" t="s">
        <v>320</v>
      </c>
      <c r="J76" s="8">
        <f t="shared" si="13"/>
        <v>2528</v>
      </c>
      <c r="K76" s="8">
        <f t="shared" si="14"/>
        <v>16408</v>
      </c>
    </row>
    <row r="77" spans="1:11" ht="12.75">
      <c r="A77" s="1" t="s">
        <v>45</v>
      </c>
      <c r="B77" s="11">
        <f t="shared" si="10"/>
        <v>-0.014800640827079936</v>
      </c>
      <c r="C77" s="8">
        <v>1161</v>
      </c>
      <c r="D77" s="8">
        <v>8410</v>
      </c>
      <c r="E77" s="11">
        <f t="shared" si="11"/>
        <v>0.1380499405469679</v>
      </c>
      <c r="F77" s="8">
        <v>1056</v>
      </c>
      <c r="G77" s="8">
        <v>8568</v>
      </c>
      <c r="H77" s="11">
        <f t="shared" si="12"/>
        <v>0.12324929971988796</v>
      </c>
      <c r="I77" s="1" t="s">
        <v>45</v>
      </c>
      <c r="J77" s="8">
        <f t="shared" si="13"/>
        <v>-105</v>
      </c>
      <c r="K77" s="8">
        <f t="shared" si="14"/>
        <v>158</v>
      </c>
    </row>
    <row r="78" spans="1:11" ht="12.75">
      <c r="A78" s="1" t="s">
        <v>129</v>
      </c>
      <c r="B78" s="11">
        <f t="shared" si="10"/>
        <v>-0.0018092213826904902</v>
      </c>
      <c r="C78" s="8">
        <v>596</v>
      </c>
      <c r="D78" s="8">
        <v>4804</v>
      </c>
      <c r="E78" s="11">
        <f t="shared" si="11"/>
        <v>0.12406328059950042</v>
      </c>
      <c r="F78" s="8">
        <v>896</v>
      </c>
      <c r="G78" s="8">
        <v>7329</v>
      </c>
      <c r="H78" s="11">
        <f t="shared" si="12"/>
        <v>0.12225405921680993</v>
      </c>
      <c r="I78" s="1" t="s">
        <v>129</v>
      </c>
      <c r="J78" s="8">
        <f t="shared" si="13"/>
        <v>300</v>
      </c>
      <c r="K78" s="8">
        <f t="shared" si="14"/>
        <v>2525</v>
      </c>
    </row>
    <row r="79" spans="1:11" ht="12.75">
      <c r="A79" s="1" t="s">
        <v>257</v>
      </c>
      <c r="B79" s="11">
        <f t="shared" si="10"/>
        <v>-0.0314865107860874</v>
      </c>
      <c r="C79" s="8">
        <v>3212</v>
      </c>
      <c r="D79" s="8">
        <v>20971</v>
      </c>
      <c r="E79" s="11">
        <f t="shared" si="11"/>
        <v>0.15316389299508845</v>
      </c>
      <c r="F79" s="8">
        <v>2536</v>
      </c>
      <c r="G79" s="8">
        <v>20842</v>
      </c>
      <c r="H79" s="11">
        <f t="shared" si="12"/>
        <v>0.12167738220900105</v>
      </c>
      <c r="I79" s="1" t="s">
        <v>257</v>
      </c>
      <c r="J79" s="8">
        <f t="shared" si="13"/>
        <v>-676</v>
      </c>
      <c r="K79" s="8">
        <f t="shared" si="14"/>
        <v>-129</v>
      </c>
    </row>
    <row r="80" spans="1:11" ht="12.75">
      <c r="A80" s="1" t="s">
        <v>157</v>
      </c>
      <c r="B80" s="11">
        <f t="shared" si="10"/>
        <v>-0.007944024170158992</v>
      </c>
      <c r="C80" s="8">
        <v>628</v>
      </c>
      <c r="D80" s="8">
        <v>4888</v>
      </c>
      <c r="E80" s="11">
        <f t="shared" si="11"/>
        <v>0.12847790507364976</v>
      </c>
      <c r="F80" s="8">
        <v>587</v>
      </c>
      <c r="G80" s="8">
        <v>4870</v>
      </c>
      <c r="H80" s="11">
        <f t="shared" si="12"/>
        <v>0.12053388090349076</v>
      </c>
      <c r="I80" s="1" t="s">
        <v>157</v>
      </c>
      <c r="J80" s="8">
        <f t="shared" si="13"/>
        <v>-41</v>
      </c>
      <c r="K80" s="8">
        <f t="shared" si="14"/>
        <v>-18</v>
      </c>
    </row>
    <row r="81" spans="1:11" ht="12.75">
      <c r="A81" s="1" t="s">
        <v>283</v>
      </c>
      <c r="B81" s="11">
        <f t="shared" si="10"/>
        <v>-0.027231255472859997</v>
      </c>
      <c r="C81" s="8">
        <v>2796</v>
      </c>
      <c r="D81" s="8">
        <v>18998</v>
      </c>
      <c r="E81" s="11">
        <f t="shared" si="11"/>
        <v>0.1471733866722813</v>
      </c>
      <c r="F81" s="8">
        <v>2653</v>
      </c>
      <c r="G81" s="8">
        <v>22119</v>
      </c>
      <c r="H81" s="11">
        <f t="shared" si="12"/>
        <v>0.1199421311994213</v>
      </c>
      <c r="I81" s="1" t="s">
        <v>283</v>
      </c>
      <c r="J81" s="8">
        <f t="shared" si="13"/>
        <v>-143</v>
      </c>
      <c r="K81" s="8">
        <f t="shared" si="14"/>
        <v>3121</v>
      </c>
    </row>
    <row r="82" spans="1:11" ht="12.75">
      <c r="A82" s="1" t="s">
        <v>40</v>
      </c>
      <c r="B82" s="11">
        <f t="shared" si="10"/>
        <v>0.012830735312561944</v>
      </c>
      <c r="C82" s="8">
        <v>4648</v>
      </c>
      <c r="D82" s="8">
        <v>43668</v>
      </c>
      <c r="E82" s="11">
        <f t="shared" si="11"/>
        <v>0.10643949803059448</v>
      </c>
      <c r="F82" s="8">
        <v>4452</v>
      </c>
      <c r="G82" s="8">
        <v>37327</v>
      </c>
      <c r="H82" s="11">
        <f t="shared" si="12"/>
        <v>0.11927023334315642</v>
      </c>
      <c r="I82" s="1" t="s">
        <v>40</v>
      </c>
      <c r="J82" s="8">
        <f t="shared" si="13"/>
        <v>-196</v>
      </c>
      <c r="K82" s="8">
        <f t="shared" si="14"/>
        <v>-6341</v>
      </c>
    </row>
    <row r="83" spans="1:11" ht="12.75">
      <c r="A83" s="1" t="s">
        <v>115</v>
      </c>
      <c r="B83" s="11">
        <f t="shared" si="10"/>
        <v>-0.03165914087403075</v>
      </c>
      <c r="C83" s="8">
        <v>464</v>
      </c>
      <c r="D83" s="8">
        <v>3102</v>
      </c>
      <c r="E83" s="11">
        <f t="shared" si="11"/>
        <v>0.14958091553836234</v>
      </c>
      <c r="F83" s="8">
        <v>404</v>
      </c>
      <c r="G83" s="8">
        <v>3426</v>
      </c>
      <c r="H83" s="11">
        <f t="shared" si="12"/>
        <v>0.11792177466433158</v>
      </c>
      <c r="I83" s="1" t="s">
        <v>115</v>
      </c>
      <c r="J83" s="8">
        <f t="shared" si="13"/>
        <v>-60</v>
      </c>
      <c r="K83" s="8">
        <f t="shared" si="14"/>
        <v>324</v>
      </c>
    </row>
    <row r="84" spans="1:11" ht="12.75">
      <c r="A84" s="1" t="s">
        <v>312</v>
      </c>
      <c r="B84" s="11">
        <f t="shared" si="10"/>
        <v>-0.007707894434731827</v>
      </c>
      <c r="C84" s="8">
        <v>3274</v>
      </c>
      <c r="D84" s="8">
        <v>26083</v>
      </c>
      <c r="E84" s="11">
        <f t="shared" si="11"/>
        <v>0.12552237089291876</v>
      </c>
      <c r="F84" s="8">
        <v>3353</v>
      </c>
      <c r="G84" s="8">
        <v>28460</v>
      </c>
      <c r="H84" s="11">
        <f t="shared" si="12"/>
        <v>0.11781447645818693</v>
      </c>
      <c r="I84" s="1" t="s">
        <v>314</v>
      </c>
      <c r="J84" s="8">
        <f t="shared" si="13"/>
        <v>79</v>
      </c>
      <c r="K84" s="8">
        <f t="shared" si="14"/>
        <v>2377</v>
      </c>
    </row>
    <row r="85" spans="1:11" ht="12.75">
      <c r="A85" s="1" t="s">
        <v>69</v>
      </c>
      <c r="B85" s="11">
        <f t="shared" si="10"/>
        <v>-0.026406513068264276</v>
      </c>
      <c r="C85" s="8">
        <v>1843</v>
      </c>
      <c r="D85" s="8">
        <v>12835</v>
      </c>
      <c r="E85" s="11">
        <f t="shared" si="11"/>
        <v>0.14359174133229452</v>
      </c>
      <c r="F85" s="8">
        <v>1612</v>
      </c>
      <c r="G85" s="8">
        <v>13756</v>
      </c>
      <c r="H85" s="11">
        <f t="shared" si="12"/>
        <v>0.11718522826403024</v>
      </c>
      <c r="I85" s="1" t="s">
        <v>69</v>
      </c>
      <c r="J85" s="8">
        <f t="shared" si="13"/>
        <v>-231</v>
      </c>
      <c r="K85" s="8">
        <f t="shared" si="14"/>
        <v>921</v>
      </c>
    </row>
    <row r="86" spans="1:11" ht="12.75">
      <c r="A86" s="1" t="s">
        <v>316</v>
      </c>
      <c r="B86" s="11">
        <f t="shared" si="10"/>
        <v>0.009613322604257388</v>
      </c>
      <c r="C86" s="8">
        <v>5612</v>
      </c>
      <c r="D86" s="8">
        <v>53687</v>
      </c>
      <c r="E86" s="11">
        <f t="shared" si="11"/>
        <v>0.10453182334643396</v>
      </c>
      <c r="F86" s="8">
        <v>6241</v>
      </c>
      <c r="G86" s="8">
        <v>54676</v>
      </c>
      <c r="H86" s="11">
        <f t="shared" si="12"/>
        <v>0.11414514595069135</v>
      </c>
      <c r="I86" s="1" t="s">
        <v>318</v>
      </c>
      <c r="J86" s="8">
        <f t="shared" si="13"/>
        <v>629</v>
      </c>
      <c r="K86" s="8">
        <f t="shared" si="14"/>
        <v>989</v>
      </c>
    </row>
    <row r="87" spans="1:11" ht="12.75">
      <c r="A87" s="1" t="s">
        <v>255</v>
      </c>
      <c r="B87" s="11">
        <f t="shared" si="10"/>
        <v>0.003936351137378072</v>
      </c>
      <c r="C87" s="8">
        <v>182</v>
      </c>
      <c r="D87" s="8">
        <v>1660</v>
      </c>
      <c r="E87" s="11">
        <f t="shared" si="11"/>
        <v>0.10963855421686747</v>
      </c>
      <c r="F87" s="8">
        <v>210</v>
      </c>
      <c r="G87" s="8">
        <v>1849</v>
      </c>
      <c r="H87" s="11">
        <f t="shared" si="12"/>
        <v>0.11357490535424554</v>
      </c>
      <c r="I87" s="1" t="s">
        <v>255</v>
      </c>
      <c r="J87" s="8">
        <f t="shared" si="13"/>
        <v>28</v>
      </c>
      <c r="K87" s="8">
        <f t="shared" si="14"/>
        <v>189</v>
      </c>
    </row>
    <row r="88" spans="1:11" ht="12.75">
      <c r="A88" s="1" t="s">
        <v>139</v>
      </c>
      <c r="B88" s="11">
        <f t="shared" si="10"/>
        <v>-0.019233739650257653</v>
      </c>
      <c r="C88" s="8">
        <v>1518</v>
      </c>
      <c r="D88" s="8">
        <v>11443</v>
      </c>
      <c r="E88" s="11">
        <f t="shared" si="11"/>
        <v>0.13265751988115004</v>
      </c>
      <c r="F88" s="8">
        <v>1346</v>
      </c>
      <c r="G88" s="8">
        <v>11867</v>
      </c>
      <c r="H88" s="11">
        <f t="shared" si="12"/>
        <v>0.11342378023089239</v>
      </c>
      <c r="I88" s="1" t="s">
        <v>139</v>
      </c>
      <c r="J88" s="8">
        <f t="shared" si="13"/>
        <v>-172</v>
      </c>
      <c r="K88" s="8">
        <f t="shared" si="14"/>
        <v>424</v>
      </c>
    </row>
    <row r="89" spans="1:11" ht="12.75">
      <c r="A89" s="1" t="s">
        <v>95</v>
      </c>
      <c r="B89" s="11">
        <f t="shared" si="10"/>
        <v>-0.043133345990760075</v>
      </c>
      <c r="C89" s="8">
        <v>301</v>
      </c>
      <c r="D89" s="8">
        <v>1932</v>
      </c>
      <c r="E89" s="11">
        <f t="shared" si="11"/>
        <v>0.15579710144927536</v>
      </c>
      <c r="F89" s="8">
        <v>258</v>
      </c>
      <c r="G89" s="8">
        <v>2290</v>
      </c>
      <c r="H89" s="11">
        <f t="shared" si="12"/>
        <v>0.11266375545851529</v>
      </c>
      <c r="I89" s="1" t="s">
        <v>95</v>
      </c>
      <c r="J89" s="8">
        <f t="shared" si="13"/>
        <v>-43</v>
      </c>
      <c r="K89" s="8">
        <f t="shared" si="14"/>
        <v>358</v>
      </c>
    </row>
    <row r="90" spans="1:11" ht="12.75">
      <c r="A90" s="1" t="s">
        <v>251</v>
      </c>
      <c r="B90" s="11">
        <f t="shared" si="10"/>
        <v>0.020051858254105437</v>
      </c>
      <c r="C90" s="8">
        <v>72</v>
      </c>
      <c r="D90" s="8">
        <v>780</v>
      </c>
      <c r="E90" s="11">
        <f t="shared" si="11"/>
        <v>0.09230769230769231</v>
      </c>
      <c r="F90" s="8">
        <v>90</v>
      </c>
      <c r="G90" s="8">
        <v>801</v>
      </c>
      <c r="H90" s="11">
        <f t="shared" si="12"/>
        <v>0.11235955056179775</v>
      </c>
      <c r="I90" s="1" t="s">
        <v>251</v>
      </c>
      <c r="J90" s="8">
        <f t="shared" si="13"/>
        <v>18</v>
      </c>
      <c r="K90" s="8">
        <f t="shared" si="14"/>
        <v>21</v>
      </c>
    </row>
    <row r="91" spans="1:11" ht="12.75">
      <c r="A91" s="1" t="s">
        <v>161</v>
      </c>
      <c r="B91" s="11">
        <f t="shared" si="10"/>
        <v>0.030720988647392172</v>
      </c>
      <c r="C91" s="8">
        <v>99</v>
      </c>
      <c r="D91" s="8">
        <v>1249</v>
      </c>
      <c r="E91" s="11">
        <f t="shared" si="11"/>
        <v>0.07926341072858287</v>
      </c>
      <c r="F91" s="8">
        <v>141</v>
      </c>
      <c r="G91" s="8">
        <v>1282</v>
      </c>
      <c r="H91" s="11">
        <f t="shared" si="12"/>
        <v>0.10998439937597504</v>
      </c>
      <c r="I91" s="1" t="s">
        <v>161</v>
      </c>
      <c r="J91" s="8">
        <f t="shared" si="13"/>
        <v>42</v>
      </c>
      <c r="K91" s="8">
        <f t="shared" si="14"/>
        <v>33</v>
      </c>
    </row>
    <row r="92" spans="1:11" ht="12.75">
      <c r="A92" s="1" t="s">
        <v>308</v>
      </c>
      <c r="B92" s="11">
        <f t="shared" si="10"/>
        <v>-0.0005939322002138231</v>
      </c>
      <c r="C92" s="8">
        <v>5201</v>
      </c>
      <c r="D92" s="8">
        <v>47192</v>
      </c>
      <c r="E92" s="11">
        <f t="shared" si="11"/>
        <v>0.11020935751822343</v>
      </c>
      <c r="F92" s="8">
        <v>5179</v>
      </c>
      <c r="G92" s="8">
        <v>47247</v>
      </c>
      <c r="H92" s="11">
        <f t="shared" si="12"/>
        <v>0.10961542531800961</v>
      </c>
      <c r="I92" s="1" t="s">
        <v>310</v>
      </c>
      <c r="J92" s="8">
        <f t="shared" si="13"/>
        <v>-22</v>
      </c>
      <c r="K92" s="8">
        <f t="shared" si="14"/>
        <v>55</v>
      </c>
    </row>
    <row r="93" spans="1:11" ht="12.75">
      <c r="A93" s="1" t="s">
        <v>153</v>
      </c>
      <c r="B93" s="11">
        <f t="shared" si="10"/>
        <v>-0.011117847528194821</v>
      </c>
      <c r="C93" s="8">
        <v>494</v>
      </c>
      <c r="D93" s="8">
        <v>4094</v>
      </c>
      <c r="E93" s="11">
        <f t="shared" si="11"/>
        <v>0.12066438690766976</v>
      </c>
      <c r="F93" s="8">
        <v>459</v>
      </c>
      <c r="G93" s="8">
        <v>4190</v>
      </c>
      <c r="H93" s="11">
        <f t="shared" si="12"/>
        <v>0.10954653937947494</v>
      </c>
      <c r="I93" s="1" t="s">
        <v>153</v>
      </c>
      <c r="J93" s="8">
        <f t="shared" si="13"/>
        <v>-35</v>
      </c>
      <c r="K93" s="8">
        <f t="shared" si="14"/>
        <v>96</v>
      </c>
    </row>
    <row r="94" spans="1:11" ht="12.75">
      <c r="A94" s="1" t="s">
        <v>362</v>
      </c>
      <c r="B94" s="11">
        <f t="shared" si="10"/>
        <v>-0.10055367672923572</v>
      </c>
      <c r="C94" s="8">
        <v>190</v>
      </c>
      <c r="D94" s="8">
        <v>906</v>
      </c>
      <c r="E94" s="11">
        <f t="shared" si="11"/>
        <v>0.2097130242825607</v>
      </c>
      <c r="F94" s="8">
        <v>87</v>
      </c>
      <c r="G94" s="8">
        <v>797</v>
      </c>
      <c r="H94" s="11">
        <f t="shared" si="12"/>
        <v>0.10915934755332497</v>
      </c>
      <c r="I94" s="1" t="s">
        <v>362</v>
      </c>
      <c r="J94" s="8">
        <f t="shared" si="13"/>
        <v>-103</v>
      </c>
      <c r="K94" s="8">
        <f t="shared" si="14"/>
        <v>-109</v>
      </c>
    </row>
    <row r="95" spans="1:11" ht="12.75">
      <c r="A95" s="1" t="s">
        <v>298</v>
      </c>
      <c r="B95" s="11">
        <f t="shared" si="10"/>
        <v>-0.007017551336747169</v>
      </c>
      <c r="C95" s="8">
        <v>43925</v>
      </c>
      <c r="D95" s="8">
        <v>382309</v>
      </c>
      <c r="E95" s="11">
        <f t="shared" si="11"/>
        <v>0.11489397319968926</v>
      </c>
      <c r="F95" s="8">
        <v>45152</v>
      </c>
      <c r="G95" s="8">
        <v>418553</v>
      </c>
      <c r="H95" s="11">
        <f t="shared" si="12"/>
        <v>0.10787642186294209</v>
      </c>
      <c r="I95" s="1" t="s">
        <v>300</v>
      </c>
      <c r="J95" s="8">
        <f t="shared" si="13"/>
        <v>1227</v>
      </c>
      <c r="K95" s="8">
        <f t="shared" si="14"/>
        <v>36244</v>
      </c>
    </row>
    <row r="96" spans="1:11" ht="12.75">
      <c r="A96" s="1" t="s">
        <v>231</v>
      </c>
      <c r="B96" s="11">
        <f t="shared" si="10"/>
        <v>-0.033727353298478965</v>
      </c>
      <c r="C96" s="8">
        <v>1116</v>
      </c>
      <c r="D96" s="8">
        <v>7989</v>
      </c>
      <c r="E96" s="11">
        <f t="shared" si="11"/>
        <v>0.13969207660533234</v>
      </c>
      <c r="F96" s="8">
        <v>787</v>
      </c>
      <c r="G96" s="8">
        <v>7427</v>
      </c>
      <c r="H96" s="11">
        <f t="shared" si="12"/>
        <v>0.10596472330685337</v>
      </c>
      <c r="I96" s="1" t="s">
        <v>231</v>
      </c>
      <c r="J96" s="8">
        <f t="shared" si="13"/>
        <v>-329</v>
      </c>
      <c r="K96" s="8">
        <f t="shared" si="14"/>
        <v>-562</v>
      </c>
    </row>
    <row r="97" spans="1:11" ht="12.75">
      <c r="A97" s="1" t="s">
        <v>101</v>
      </c>
      <c r="B97" s="11">
        <f t="shared" si="10"/>
        <v>0.0039984732060408396</v>
      </c>
      <c r="C97" s="8">
        <v>2494</v>
      </c>
      <c r="D97" s="8">
        <v>24474</v>
      </c>
      <c r="E97" s="11">
        <f t="shared" si="11"/>
        <v>0.1019040614529705</v>
      </c>
      <c r="F97" s="8">
        <v>3025</v>
      </c>
      <c r="G97" s="8">
        <v>28564</v>
      </c>
      <c r="H97" s="11">
        <f t="shared" si="12"/>
        <v>0.10590253465901134</v>
      </c>
      <c r="I97" s="1" t="s">
        <v>101</v>
      </c>
      <c r="J97" s="8">
        <f t="shared" si="13"/>
        <v>531</v>
      </c>
      <c r="K97" s="8">
        <f t="shared" si="14"/>
        <v>4090</v>
      </c>
    </row>
    <row r="98" spans="1:11" ht="12.75">
      <c r="A98" s="1" t="s">
        <v>320</v>
      </c>
      <c r="B98" s="11">
        <f t="shared" si="10"/>
        <v>-0.033059135712798116</v>
      </c>
      <c r="C98" s="8">
        <v>245</v>
      </c>
      <c r="D98" s="8">
        <v>1766</v>
      </c>
      <c r="E98" s="11">
        <f t="shared" si="11"/>
        <v>0.13873159682899208</v>
      </c>
      <c r="F98" s="8">
        <v>231</v>
      </c>
      <c r="G98" s="8">
        <v>2186</v>
      </c>
      <c r="H98" s="11">
        <f t="shared" si="12"/>
        <v>0.10567246111619397</v>
      </c>
      <c r="I98" s="1" t="s">
        <v>322</v>
      </c>
      <c r="J98" s="8">
        <f t="shared" si="13"/>
        <v>-14</v>
      </c>
      <c r="K98" s="8">
        <f t="shared" si="14"/>
        <v>420</v>
      </c>
    </row>
    <row r="99" spans="1:11" ht="12.75">
      <c r="A99" s="1" t="s">
        <v>338</v>
      </c>
      <c r="B99" s="11">
        <f t="shared" si="10"/>
        <v>0.008282916381958591</v>
      </c>
      <c r="C99" s="8">
        <v>6657</v>
      </c>
      <c r="D99" s="8">
        <v>69322</v>
      </c>
      <c r="E99" s="11">
        <f t="shared" si="11"/>
        <v>0.09603012030812728</v>
      </c>
      <c r="F99" s="8">
        <v>7483</v>
      </c>
      <c r="G99" s="8">
        <v>71736</v>
      </c>
      <c r="H99" s="11">
        <f t="shared" si="12"/>
        <v>0.10431303669008588</v>
      </c>
      <c r="I99" s="1" t="s">
        <v>338</v>
      </c>
      <c r="J99" s="8">
        <f t="shared" si="13"/>
        <v>826</v>
      </c>
      <c r="K99" s="8">
        <f t="shared" si="14"/>
        <v>2414</v>
      </c>
    </row>
    <row r="100" spans="1:11" ht="12.75">
      <c r="A100" s="1" t="s">
        <v>215</v>
      </c>
      <c r="B100" s="11">
        <f t="shared" si="10"/>
        <v>-0.012249296191543982</v>
      </c>
      <c r="C100" s="8">
        <v>2005</v>
      </c>
      <c r="D100" s="8">
        <v>17226</v>
      </c>
      <c r="E100" s="11">
        <f t="shared" si="11"/>
        <v>0.11639382329037501</v>
      </c>
      <c r="F100" s="8">
        <v>1960</v>
      </c>
      <c r="G100" s="8">
        <v>18820</v>
      </c>
      <c r="H100" s="11">
        <f t="shared" si="12"/>
        <v>0.10414452709883103</v>
      </c>
      <c r="I100" s="1" t="s">
        <v>215</v>
      </c>
      <c r="J100" s="8">
        <f t="shared" si="13"/>
        <v>-45</v>
      </c>
      <c r="K100" s="8">
        <f t="shared" si="14"/>
        <v>1594</v>
      </c>
    </row>
    <row r="101" spans="1:11" ht="12.75">
      <c r="A101" s="1" t="s">
        <v>291</v>
      </c>
      <c r="B101" s="11">
        <f aca="true" t="shared" si="15" ref="B101:B132">H101-E101</f>
        <v>-0.0019111613665811211</v>
      </c>
      <c r="C101" s="8">
        <v>715</v>
      </c>
      <c r="D101" s="8">
        <v>6766</v>
      </c>
      <c r="E101" s="11">
        <f aca="true" t="shared" si="16" ref="E101:E132">C101/D101</f>
        <v>0.10567543600354715</v>
      </c>
      <c r="F101" s="8">
        <v>736</v>
      </c>
      <c r="G101" s="8">
        <v>7093</v>
      </c>
      <c r="H101" s="11">
        <f aca="true" t="shared" si="17" ref="H101:H132">F101/G101</f>
        <v>0.10376427463696603</v>
      </c>
      <c r="I101" s="1" t="s">
        <v>293</v>
      </c>
      <c r="J101" s="8">
        <f aca="true" t="shared" si="18" ref="J101:J132">F101-C101</f>
        <v>21</v>
      </c>
      <c r="K101" s="8">
        <f aca="true" t="shared" si="19" ref="K101:K132">G101-D101</f>
        <v>327</v>
      </c>
    </row>
    <row r="102" spans="1:11" ht="12.75">
      <c r="A102" s="1" t="s">
        <v>201</v>
      </c>
      <c r="B102" s="11">
        <f t="shared" si="15"/>
        <v>0.010424750375084071</v>
      </c>
      <c r="C102" s="8">
        <v>114</v>
      </c>
      <c r="D102" s="8">
        <v>1224</v>
      </c>
      <c r="E102" s="11">
        <f t="shared" si="16"/>
        <v>0.09313725490196079</v>
      </c>
      <c r="F102" s="8">
        <v>157</v>
      </c>
      <c r="G102" s="8">
        <v>1516</v>
      </c>
      <c r="H102" s="11">
        <f t="shared" si="17"/>
        <v>0.10356200527704486</v>
      </c>
      <c r="I102" s="1" t="s">
        <v>201</v>
      </c>
      <c r="J102" s="8">
        <f t="shared" si="18"/>
        <v>43</v>
      </c>
      <c r="K102" s="8">
        <f t="shared" si="19"/>
        <v>292</v>
      </c>
    </row>
    <row r="103" spans="1:11" ht="12.75">
      <c r="A103" s="1" t="s">
        <v>203</v>
      </c>
      <c r="B103" s="11">
        <f t="shared" si="15"/>
        <v>-0.003948235953329007</v>
      </c>
      <c r="C103" s="8">
        <v>3298</v>
      </c>
      <c r="D103" s="8">
        <v>30686</v>
      </c>
      <c r="E103" s="11">
        <f t="shared" si="16"/>
        <v>0.1074757218275435</v>
      </c>
      <c r="F103" s="8">
        <v>3921</v>
      </c>
      <c r="G103" s="8">
        <v>37874</v>
      </c>
      <c r="H103" s="11">
        <f t="shared" si="17"/>
        <v>0.1035274858742145</v>
      </c>
      <c r="I103" s="1" t="s">
        <v>203</v>
      </c>
      <c r="J103" s="8">
        <f t="shared" si="18"/>
        <v>623</v>
      </c>
      <c r="K103" s="8">
        <f t="shared" si="19"/>
        <v>7188</v>
      </c>
    </row>
    <row r="104" spans="1:11" ht="12.75">
      <c r="A104" s="1" t="s">
        <v>219</v>
      </c>
      <c r="B104" s="11">
        <f t="shared" si="15"/>
        <v>0.0018722061315940147</v>
      </c>
      <c r="C104" s="8">
        <v>1010</v>
      </c>
      <c r="D104" s="8">
        <v>9968</v>
      </c>
      <c r="E104" s="11">
        <f t="shared" si="16"/>
        <v>0.10132423756019261</v>
      </c>
      <c r="F104" s="8">
        <v>975</v>
      </c>
      <c r="G104" s="8">
        <v>9448</v>
      </c>
      <c r="H104" s="11">
        <f t="shared" si="17"/>
        <v>0.10319644369178663</v>
      </c>
      <c r="I104" s="1" t="s">
        <v>221</v>
      </c>
      <c r="J104" s="8">
        <f t="shared" si="18"/>
        <v>-35</v>
      </c>
      <c r="K104" s="8">
        <f t="shared" si="19"/>
        <v>-520</v>
      </c>
    </row>
    <row r="105" spans="1:11" ht="12.75">
      <c r="A105" s="1" t="s">
        <v>346</v>
      </c>
      <c r="B105" s="11">
        <f t="shared" si="15"/>
        <v>0.00423964460300727</v>
      </c>
      <c r="C105" s="8">
        <v>411</v>
      </c>
      <c r="D105" s="8">
        <v>4166</v>
      </c>
      <c r="E105" s="11">
        <f t="shared" si="16"/>
        <v>0.09865578492558809</v>
      </c>
      <c r="F105" s="8">
        <v>430</v>
      </c>
      <c r="G105" s="8">
        <v>4179</v>
      </c>
      <c r="H105" s="11">
        <f t="shared" si="17"/>
        <v>0.10289542952859536</v>
      </c>
      <c r="I105" s="1" t="s">
        <v>346</v>
      </c>
      <c r="J105" s="8">
        <f t="shared" si="18"/>
        <v>19</v>
      </c>
      <c r="K105" s="8">
        <f t="shared" si="19"/>
        <v>13</v>
      </c>
    </row>
    <row r="106" spans="1:11" ht="12.75">
      <c r="A106" s="1" t="s">
        <v>97</v>
      </c>
      <c r="B106" s="11">
        <f t="shared" si="15"/>
        <v>0.019660869507473894</v>
      </c>
      <c r="C106" s="8">
        <v>122</v>
      </c>
      <c r="D106" s="8">
        <v>1491</v>
      </c>
      <c r="E106" s="11">
        <f t="shared" si="16"/>
        <v>0.0818242790073776</v>
      </c>
      <c r="F106" s="8">
        <v>164</v>
      </c>
      <c r="G106" s="8">
        <v>1616</v>
      </c>
      <c r="H106" s="11">
        <f t="shared" si="17"/>
        <v>0.10148514851485149</v>
      </c>
      <c r="I106" s="1" t="s">
        <v>97</v>
      </c>
      <c r="J106" s="8">
        <f t="shared" si="18"/>
        <v>42</v>
      </c>
      <c r="K106" s="8">
        <f t="shared" si="19"/>
        <v>125</v>
      </c>
    </row>
    <row r="107" spans="1:11" ht="12.75">
      <c r="A107" s="1" t="s">
        <v>141</v>
      </c>
      <c r="B107" s="11">
        <f t="shared" si="15"/>
        <v>0.002960526315789483</v>
      </c>
      <c r="C107" s="8">
        <v>59</v>
      </c>
      <c r="D107" s="8">
        <v>608</v>
      </c>
      <c r="E107" s="11">
        <f t="shared" si="16"/>
        <v>0.09703947368421052</v>
      </c>
      <c r="F107" s="8">
        <v>76</v>
      </c>
      <c r="G107" s="8">
        <v>760</v>
      </c>
      <c r="H107" s="11">
        <f t="shared" si="17"/>
        <v>0.1</v>
      </c>
      <c r="I107" s="1" t="s">
        <v>143</v>
      </c>
      <c r="J107" s="8">
        <f t="shared" si="18"/>
        <v>17</v>
      </c>
      <c r="K107" s="8">
        <f t="shared" si="19"/>
        <v>152</v>
      </c>
    </row>
    <row r="108" spans="1:11" ht="12.75">
      <c r="A108" s="1" t="s">
        <v>366</v>
      </c>
      <c r="B108" s="11">
        <f t="shared" si="15"/>
        <v>-0.027288836676670356</v>
      </c>
      <c r="C108" s="8">
        <v>103</v>
      </c>
      <c r="D108" s="8">
        <v>832</v>
      </c>
      <c r="E108" s="11">
        <f t="shared" si="16"/>
        <v>0.12379807692307693</v>
      </c>
      <c r="F108" s="8">
        <v>94</v>
      </c>
      <c r="G108" s="8">
        <v>974</v>
      </c>
      <c r="H108" s="11">
        <f t="shared" si="17"/>
        <v>0.09650924024640657</v>
      </c>
      <c r="I108" s="1" t="s">
        <v>366</v>
      </c>
      <c r="J108" s="8">
        <f t="shared" si="18"/>
        <v>-9</v>
      </c>
      <c r="K108" s="8">
        <f t="shared" si="19"/>
        <v>142</v>
      </c>
    </row>
    <row r="109" spans="1:11" ht="12.75">
      <c r="A109" s="1" t="s">
        <v>71</v>
      </c>
      <c r="B109" s="11">
        <f t="shared" si="15"/>
        <v>-0.0020531199589837734</v>
      </c>
      <c r="C109" s="8">
        <v>5363</v>
      </c>
      <c r="D109" s="8">
        <v>54590</v>
      </c>
      <c r="E109" s="11">
        <f t="shared" si="16"/>
        <v>0.09824143616046895</v>
      </c>
      <c r="F109" s="8">
        <v>5259</v>
      </c>
      <c r="G109" s="8">
        <v>54674</v>
      </c>
      <c r="H109" s="11">
        <f t="shared" si="17"/>
        <v>0.09618831620148517</v>
      </c>
      <c r="I109" s="1" t="s">
        <v>71</v>
      </c>
      <c r="J109" s="8">
        <f t="shared" si="18"/>
        <v>-104</v>
      </c>
      <c r="K109" s="8">
        <f t="shared" si="19"/>
        <v>84</v>
      </c>
    </row>
    <row r="110" spans="1:11" ht="12.75">
      <c r="A110" s="1" t="s">
        <v>131</v>
      </c>
      <c r="B110" s="11">
        <f t="shared" si="15"/>
        <v>-0.0173808028994078</v>
      </c>
      <c r="C110" s="8">
        <v>1223</v>
      </c>
      <c r="D110" s="8">
        <v>10795</v>
      </c>
      <c r="E110" s="11">
        <f t="shared" si="16"/>
        <v>0.11329319129226494</v>
      </c>
      <c r="F110" s="8">
        <v>1375</v>
      </c>
      <c r="G110" s="8">
        <v>14336</v>
      </c>
      <c r="H110" s="11">
        <f t="shared" si="17"/>
        <v>0.09591238839285714</v>
      </c>
      <c r="I110" s="1" t="s">
        <v>131</v>
      </c>
      <c r="J110" s="8">
        <f t="shared" si="18"/>
        <v>152</v>
      </c>
      <c r="K110" s="8">
        <f t="shared" si="19"/>
        <v>3541</v>
      </c>
    </row>
    <row r="111" spans="1:11" ht="12.75">
      <c r="A111" s="1" t="s">
        <v>63</v>
      </c>
      <c r="B111" s="11">
        <f t="shared" si="15"/>
        <v>-0.003924159543714251</v>
      </c>
      <c r="C111" s="8">
        <v>1463</v>
      </c>
      <c r="D111" s="8">
        <v>14654</v>
      </c>
      <c r="E111" s="11">
        <f t="shared" si="16"/>
        <v>0.099836222191893</v>
      </c>
      <c r="F111" s="8">
        <v>1335</v>
      </c>
      <c r="G111" s="8">
        <v>13919</v>
      </c>
      <c r="H111" s="11">
        <f t="shared" si="17"/>
        <v>0.09591206264817875</v>
      </c>
      <c r="I111" s="1" t="s">
        <v>63</v>
      </c>
      <c r="J111" s="8">
        <f t="shared" si="18"/>
        <v>-128</v>
      </c>
      <c r="K111" s="8">
        <f t="shared" si="19"/>
        <v>-735</v>
      </c>
    </row>
    <row r="112" spans="1:11" ht="12.75">
      <c r="A112" s="1" t="s">
        <v>185</v>
      </c>
      <c r="B112" s="11">
        <f t="shared" si="15"/>
        <v>0.0059741448503908</v>
      </c>
      <c r="C112" s="8">
        <v>433</v>
      </c>
      <c r="D112" s="8">
        <v>4844</v>
      </c>
      <c r="E112" s="11">
        <f t="shared" si="16"/>
        <v>0.08938893476465731</v>
      </c>
      <c r="F112" s="8">
        <v>436</v>
      </c>
      <c r="G112" s="8">
        <v>4572</v>
      </c>
      <c r="H112" s="11">
        <f t="shared" si="17"/>
        <v>0.09536307961504811</v>
      </c>
      <c r="I112" s="1" t="s">
        <v>185</v>
      </c>
      <c r="J112" s="8">
        <f t="shared" si="18"/>
        <v>3</v>
      </c>
      <c r="K112" s="8">
        <f t="shared" si="19"/>
        <v>-272</v>
      </c>
    </row>
    <row r="113" spans="1:11" ht="12.75">
      <c r="A113" s="1" t="s">
        <v>340</v>
      </c>
      <c r="B113" s="11">
        <f t="shared" si="15"/>
        <v>-0.010919692675804477</v>
      </c>
      <c r="C113" s="8">
        <v>635</v>
      </c>
      <c r="D113" s="8">
        <v>6104</v>
      </c>
      <c r="E113" s="11">
        <f t="shared" si="16"/>
        <v>0.10403014416775885</v>
      </c>
      <c r="F113" s="8">
        <v>596</v>
      </c>
      <c r="G113" s="8">
        <v>6401</v>
      </c>
      <c r="H113" s="11">
        <f t="shared" si="17"/>
        <v>0.09311045149195438</v>
      </c>
      <c r="I113" s="1" t="s">
        <v>340</v>
      </c>
      <c r="J113" s="8">
        <f t="shared" si="18"/>
        <v>-39</v>
      </c>
      <c r="K113" s="8">
        <f t="shared" si="19"/>
        <v>297</v>
      </c>
    </row>
    <row r="114" spans="1:11" ht="12.75">
      <c r="A114" s="1" t="s">
        <v>195</v>
      </c>
      <c r="B114" s="11">
        <f t="shared" si="15"/>
        <v>-0.006647593971002744</v>
      </c>
      <c r="C114" s="8">
        <v>113</v>
      </c>
      <c r="D114" s="8">
        <v>1135</v>
      </c>
      <c r="E114" s="11">
        <f t="shared" si="16"/>
        <v>0.09955947136563877</v>
      </c>
      <c r="F114" s="8">
        <v>97</v>
      </c>
      <c r="G114" s="8">
        <v>1044</v>
      </c>
      <c r="H114" s="11">
        <f t="shared" si="17"/>
        <v>0.09291187739463602</v>
      </c>
      <c r="I114" s="1" t="s">
        <v>195</v>
      </c>
      <c r="J114" s="8">
        <f t="shared" si="18"/>
        <v>-16</v>
      </c>
      <c r="K114" s="8">
        <f t="shared" si="19"/>
        <v>-91</v>
      </c>
    </row>
    <row r="115" spans="1:11" ht="12.75">
      <c r="A115" s="1" t="s">
        <v>189</v>
      </c>
      <c r="B115" s="11">
        <f t="shared" si="15"/>
        <v>-0.023784759074506473</v>
      </c>
      <c r="C115" s="8">
        <v>314</v>
      </c>
      <c r="D115" s="8">
        <v>2692</v>
      </c>
      <c r="E115" s="11">
        <f t="shared" si="16"/>
        <v>0.11664190193164933</v>
      </c>
      <c r="F115" s="8">
        <v>234</v>
      </c>
      <c r="G115" s="8">
        <v>2520</v>
      </c>
      <c r="H115" s="11">
        <f t="shared" si="17"/>
        <v>0.09285714285714286</v>
      </c>
      <c r="I115" s="1" t="s">
        <v>189</v>
      </c>
      <c r="J115" s="8">
        <f t="shared" si="18"/>
        <v>-80</v>
      </c>
      <c r="K115" s="8">
        <f t="shared" si="19"/>
        <v>-172</v>
      </c>
    </row>
    <row r="116" spans="1:11" ht="12.75">
      <c r="A116" s="1" t="s">
        <v>324</v>
      </c>
      <c r="B116" s="11">
        <f t="shared" si="15"/>
        <v>-0.04619861312547491</v>
      </c>
      <c r="C116" s="8">
        <v>686</v>
      </c>
      <c r="D116" s="8">
        <v>4972</v>
      </c>
      <c r="E116" s="11">
        <f t="shared" si="16"/>
        <v>0.13797264682220434</v>
      </c>
      <c r="F116" s="8">
        <v>463</v>
      </c>
      <c r="G116" s="8">
        <v>5045</v>
      </c>
      <c r="H116" s="11">
        <f t="shared" si="17"/>
        <v>0.09177403369672943</v>
      </c>
      <c r="I116" s="1" t="s">
        <v>326</v>
      </c>
      <c r="J116" s="8">
        <f t="shared" si="18"/>
        <v>-223</v>
      </c>
      <c r="K116" s="8">
        <f t="shared" si="19"/>
        <v>73</v>
      </c>
    </row>
    <row r="117" spans="1:11" ht="12.75">
      <c r="A117" s="1" t="s">
        <v>151</v>
      </c>
      <c r="B117" s="11">
        <f t="shared" si="15"/>
        <v>-0.07529534809304243</v>
      </c>
      <c r="C117" s="8">
        <v>559</v>
      </c>
      <c r="D117" s="8">
        <v>3362</v>
      </c>
      <c r="E117" s="11">
        <f t="shared" si="16"/>
        <v>0.1662700773349197</v>
      </c>
      <c r="F117" s="8">
        <v>378</v>
      </c>
      <c r="G117" s="8">
        <v>4155</v>
      </c>
      <c r="H117" s="11">
        <f t="shared" si="17"/>
        <v>0.09097472924187726</v>
      </c>
      <c r="I117" s="1" t="s">
        <v>151</v>
      </c>
      <c r="J117" s="8">
        <f t="shared" si="18"/>
        <v>-181</v>
      </c>
      <c r="K117" s="8">
        <f t="shared" si="19"/>
        <v>793</v>
      </c>
    </row>
    <row r="118" spans="1:11" ht="12.75">
      <c r="A118" s="1" t="s">
        <v>149</v>
      </c>
      <c r="B118" s="11">
        <f t="shared" si="15"/>
        <v>0.009438634387924444</v>
      </c>
      <c r="C118" s="8">
        <v>149</v>
      </c>
      <c r="D118" s="8">
        <v>1870</v>
      </c>
      <c r="E118" s="11">
        <f t="shared" si="16"/>
        <v>0.07967914438502674</v>
      </c>
      <c r="F118" s="8">
        <v>199</v>
      </c>
      <c r="G118" s="8">
        <v>2233</v>
      </c>
      <c r="H118" s="11">
        <f t="shared" si="17"/>
        <v>0.08911777877295118</v>
      </c>
      <c r="I118" s="1" t="s">
        <v>149</v>
      </c>
      <c r="J118" s="8">
        <f t="shared" si="18"/>
        <v>50</v>
      </c>
      <c r="K118" s="8">
        <f t="shared" si="19"/>
        <v>363</v>
      </c>
    </row>
    <row r="119" spans="1:11" ht="12.75">
      <c r="A119" s="1" t="s">
        <v>99</v>
      </c>
      <c r="B119" s="11">
        <f t="shared" si="15"/>
        <v>-0.016878875995157236</v>
      </c>
      <c r="C119" s="8">
        <v>2266</v>
      </c>
      <c r="D119" s="8">
        <v>21397</v>
      </c>
      <c r="E119" s="11">
        <f t="shared" si="16"/>
        <v>0.10590269663971585</v>
      </c>
      <c r="F119" s="8">
        <v>1906</v>
      </c>
      <c r="G119" s="8">
        <v>21410</v>
      </c>
      <c r="H119" s="11">
        <f t="shared" si="17"/>
        <v>0.08902382064455862</v>
      </c>
      <c r="I119" s="1" t="s">
        <v>99</v>
      </c>
      <c r="J119" s="8">
        <f t="shared" si="18"/>
        <v>-360</v>
      </c>
      <c r="K119" s="8">
        <f t="shared" si="19"/>
        <v>13</v>
      </c>
    </row>
    <row r="120" spans="1:11" ht="12.75">
      <c r="A120" s="1" t="s">
        <v>314</v>
      </c>
      <c r="B120" s="11">
        <f t="shared" si="15"/>
        <v>-0.01816125340837585</v>
      </c>
      <c r="C120" s="8">
        <v>2210</v>
      </c>
      <c r="D120" s="8">
        <v>20763</v>
      </c>
      <c r="E120" s="11">
        <f t="shared" si="16"/>
        <v>0.10643933920917016</v>
      </c>
      <c r="F120" s="8">
        <v>2245</v>
      </c>
      <c r="G120" s="8">
        <v>25431</v>
      </c>
      <c r="H120" s="11">
        <f t="shared" si="17"/>
        <v>0.08827808580079431</v>
      </c>
      <c r="I120" s="1" t="s">
        <v>316</v>
      </c>
      <c r="J120" s="8">
        <f t="shared" si="18"/>
        <v>35</v>
      </c>
      <c r="K120" s="8">
        <f t="shared" si="19"/>
        <v>4668</v>
      </c>
    </row>
    <row r="121" spans="1:11" ht="12.75">
      <c r="A121" s="1" t="s">
        <v>209</v>
      </c>
      <c r="B121" s="11">
        <f t="shared" si="15"/>
        <v>0.014532340163862234</v>
      </c>
      <c r="C121" s="8">
        <v>1152</v>
      </c>
      <c r="D121" s="8">
        <v>15786</v>
      </c>
      <c r="E121" s="11">
        <f t="shared" si="16"/>
        <v>0.07297605473204105</v>
      </c>
      <c r="F121" s="8">
        <v>1303</v>
      </c>
      <c r="G121" s="8">
        <v>14890</v>
      </c>
      <c r="H121" s="11">
        <f t="shared" si="17"/>
        <v>0.08750839489590329</v>
      </c>
      <c r="I121" s="1" t="s">
        <v>209</v>
      </c>
      <c r="J121" s="8">
        <f t="shared" si="18"/>
        <v>151</v>
      </c>
      <c r="K121" s="8">
        <f t="shared" si="19"/>
        <v>-896</v>
      </c>
    </row>
    <row r="122" spans="1:11" ht="12.75">
      <c r="A122" s="1" t="s">
        <v>221</v>
      </c>
      <c r="B122" s="11">
        <f t="shared" si="15"/>
        <v>-0.02385862921407271</v>
      </c>
      <c r="C122" s="8">
        <v>825</v>
      </c>
      <c r="D122" s="8">
        <v>7457</v>
      </c>
      <c r="E122" s="11">
        <f t="shared" si="16"/>
        <v>0.11063430333914442</v>
      </c>
      <c r="F122" s="8">
        <v>605</v>
      </c>
      <c r="G122" s="8">
        <v>6972</v>
      </c>
      <c r="H122" s="11">
        <f t="shared" si="17"/>
        <v>0.08677567412507171</v>
      </c>
      <c r="I122" s="1" t="s">
        <v>219</v>
      </c>
      <c r="J122" s="8">
        <f t="shared" si="18"/>
        <v>-220</v>
      </c>
      <c r="K122" s="8">
        <f t="shared" si="19"/>
        <v>-485</v>
      </c>
    </row>
    <row r="123" spans="1:11" ht="12.75">
      <c r="A123" s="1" t="s">
        <v>199</v>
      </c>
      <c r="B123" s="11">
        <f t="shared" si="15"/>
        <v>0.002686499659569616</v>
      </c>
      <c r="C123" s="8">
        <v>531</v>
      </c>
      <c r="D123" s="8">
        <v>6347</v>
      </c>
      <c r="E123" s="11">
        <f t="shared" si="16"/>
        <v>0.08366157239640776</v>
      </c>
      <c r="F123" s="8">
        <v>580</v>
      </c>
      <c r="G123" s="8">
        <v>6717</v>
      </c>
      <c r="H123" s="11">
        <f t="shared" si="17"/>
        <v>0.08634807205597737</v>
      </c>
      <c r="I123" s="1" t="s">
        <v>199</v>
      </c>
      <c r="J123" s="8">
        <f t="shared" si="18"/>
        <v>49</v>
      </c>
      <c r="K123" s="8">
        <f t="shared" si="19"/>
        <v>370</v>
      </c>
    </row>
    <row r="124" spans="1:11" ht="12.75">
      <c r="A124" s="1" t="s">
        <v>117</v>
      </c>
      <c r="B124" s="11">
        <f t="shared" si="15"/>
        <v>-0.07043952092495781</v>
      </c>
      <c r="C124" s="8">
        <v>256</v>
      </c>
      <c r="D124" s="8">
        <v>1648</v>
      </c>
      <c r="E124" s="11">
        <f t="shared" si="16"/>
        <v>0.1553398058252427</v>
      </c>
      <c r="F124" s="8">
        <v>149</v>
      </c>
      <c r="G124" s="8">
        <v>1755</v>
      </c>
      <c r="H124" s="11">
        <f t="shared" si="17"/>
        <v>0.0849002849002849</v>
      </c>
      <c r="I124" s="1" t="s">
        <v>117</v>
      </c>
      <c r="J124" s="8">
        <f t="shared" si="18"/>
        <v>-107</v>
      </c>
      <c r="K124" s="8">
        <f t="shared" si="19"/>
        <v>107</v>
      </c>
    </row>
    <row r="125" spans="1:11" ht="12.75">
      <c r="A125" s="1" t="s">
        <v>213</v>
      </c>
      <c r="B125" s="11">
        <f t="shared" si="15"/>
        <v>-0.03892356824900492</v>
      </c>
      <c r="C125" s="8">
        <v>405</v>
      </c>
      <c r="D125" s="8">
        <v>3277</v>
      </c>
      <c r="E125" s="11">
        <f t="shared" si="16"/>
        <v>0.1235886481537992</v>
      </c>
      <c r="F125" s="8">
        <v>249</v>
      </c>
      <c r="G125" s="8">
        <v>2941</v>
      </c>
      <c r="H125" s="11">
        <f t="shared" si="17"/>
        <v>0.08466507990479429</v>
      </c>
      <c r="I125" s="1" t="s">
        <v>213</v>
      </c>
      <c r="J125" s="8">
        <f t="shared" si="18"/>
        <v>-156</v>
      </c>
      <c r="K125" s="8">
        <f t="shared" si="19"/>
        <v>-336</v>
      </c>
    </row>
    <row r="126" spans="1:11" ht="12.75">
      <c r="A126" s="1" t="s">
        <v>237</v>
      </c>
      <c r="B126" s="11">
        <f t="shared" si="15"/>
        <v>-0.020174121614516302</v>
      </c>
      <c r="C126" s="8">
        <v>4410</v>
      </c>
      <c r="D126" s="8">
        <v>42132</v>
      </c>
      <c r="E126" s="11">
        <f t="shared" si="16"/>
        <v>0.10467103389347764</v>
      </c>
      <c r="F126" s="8">
        <v>3407</v>
      </c>
      <c r="G126" s="8">
        <v>40321</v>
      </c>
      <c r="H126" s="11">
        <f t="shared" si="17"/>
        <v>0.08449691227896133</v>
      </c>
      <c r="I126" s="1" t="s">
        <v>237</v>
      </c>
      <c r="J126" s="8">
        <f t="shared" si="18"/>
        <v>-1003</v>
      </c>
      <c r="K126" s="8">
        <f t="shared" si="19"/>
        <v>-1811</v>
      </c>
    </row>
    <row r="127" spans="1:11" ht="12.75">
      <c r="A127" s="1" t="s">
        <v>75</v>
      </c>
      <c r="B127" s="11">
        <f t="shared" si="15"/>
        <v>-0.01980976954927692</v>
      </c>
      <c r="C127" s="8">
        <v>334</v>
      </c>
      <c r="D127" s="8">
        <v>3236</v>
      </c>
      <c r="E127" s="11">
        <f t="shared" si="16"/>
        <v>0.10321384425216316</v>
      </c>
      <c r="F127" s="8">
        <v>393</v>
      </c>
      <c r="G127" s="8">
        <v>4712</v>
      </c>
      <c r="H127" s="11">
        <f t="shared" si="17"/>
        <v>0.08340407470288624</v>
      </c>
      <c r="I127" s="1" t="s">
        <v>75</v>
      </c>
      <c r="J127" s="8">
        <f t="shared" si="18"/>
        <v>59</v>
      </c>
      <c r="K127" s="8">
        <f t="shared" si="19"/>
        <v>1476</v>
      </c>
    </row>
    <row r="128" spans="1:11" ht="12.75">
      <c r="A128" s="1" t="s">
        <v>133</v>
      </c>
      <c r="B128" s="11">
        <f t="shared" si="15"/>
        <v>-0.07772259451242938</v>
      </c>
      <c r="C128" s="8">
        <v>1096</v>
      </c>
      <c r="D128" s="8">
        <v>6824</v>
      </c>
      <c r="E128" s="11">
        <f t="shared" si="16"/>
        <v>0.16060961313012895</v>
      </c>
      <c r="F128" s="8">
        <v>325</v>
      </c>
      <c r="G128" s="8">
        <v>3921</v>
      </c>
      <c r="H128" s="11">
        <f t="shared" si="17"/>
        <v>0.08288701861769956</v>
      </c>
      <c r="I128" s="1" t="s">
        <v>133</v>
      </c>
      <c r="J128" s="8">
        <f t="shared" si="18"/>
        <v>-771</v>
      </c>
      <c r="K128" s="8">
        <f t="shared" si="19"/>
        <v>-2903</v>
      </c>
    </row>
    <row r="129" spans="1:11" ht="12.75">
      <c r="A129" s="1" t="s">
        <v>173</v>
      </c>
      <c r="B129" s="11">
        <f t="shared" si="15"/>
        <v>-0.08041529160947401</v>
      </c>
      <c r="C129" s="8">
        <v>115</v>
      </c>
      <c r="D129" s="8">
        <v>706</v>
      </c>
      <c r="E129" s="11">
        <f t="shared" si="16"/>
        <v>0.16288951841359772</v>
      </c>
      <c r="F129" s="8">
        <v>96</v>
      </c>
      <c r="G129" s="8">
        <v>1164</v>
      </c>
      <c r="H129" s="11">
        <f t="shared" si="17"/>
        <v>0.08247422680412371</v>
      </c>
      <c r="I129" s="1" t="s">
        <v>173</v>
      </c>
      <c r="J129" s="8">
        <f t="shared" si="18"/>
        <v>-19</v>
      </c>
      <c r="K129" s="8">
        <f t="shared" si="19"/>
        <v>458</v>
      </c>
    </row>
    <row r="130" spans="1:11" ht="12.75">
      <c r="A130" s="1" t="s">
        <v>163</v>
      </c>
      <c r="B130" s="11">
        <f t="shared" si="15"/>
        <v>-0.016707286388176965</v>
      </c>
      <c r="C130" s="8">
        <v>1727</v>
      </c>
      <c r="D130" s="8">
        <v>17429</v>
      </c>
      <c r="E130" s="11">
        <f t="shared" si="16"/>
        <v>0.09908772735096678</v>
      </c>
      <c r="F130" s="8">
        <v>1304</v>
      </c>
      <c r="G130" s="8">
        <v>15829</v>
      </c>
      <c r="H130" s="11">
        <f t="shared" si="17"/>
        <v>0.08238044096278982</v>
      </c>
      <c r="I130" s="1" t="s">
        <v>163</v>
      </c>
      <c r="J130" s="8">
        <f t="shared" si="18"/>
        <v>-423</v>
      </c>
      <c r="K130" s="8">
        <f t="shared" si="19"/>
        <v>-1600</v>
      </c>
    </row>
    <row r="131" spans="1:11" ht="12.75">
      <c r="A131" s="1" t="s">
        <v>269</v>
      </c>
      <c r="B131" s="11">
        <f t="shared" si="15"/>
        <v>-0.024249368185824308</v>
      </c>
      <c r="C131" s="8">
        <v>1908</v>
      </c>
      <c r="D131" s="8">
        <v>17894</v>
      </c>
      <c r="E131" s="11">
        <f t="shared" si="16"/>
        <v>0.10662791997317536</v>
      </c>
      <c r="F131" s="8">
        <v>1438</v>
      </c>
      <c r="G131" s="8">
        <v>17456</v>
      </c>
      <c r="H131" s="11">
        <f t="shared" si="17"/>
        <v>0.08237855178735105</v>
      </c>
      <c r="I131" s="1" t="s">
        <v>269</v>
      </c>
      <c r="J131" s="8">
        <f t="shared" si="18"/>
        <v>-470</v>
      </c>
      <c r="K131" s="8">
        <f t="shared" si="19"/>
        <v>-438</v>
      </c>
    </row>
    <row r="132" spans="1:11" ht="12.75">
      <c r="A132" s="1" t="s">
        <v>119</v>
      </c>
      <c r="B132" s="11">
        <f t="shared" si="15"/>
        <v>0.003944429731542132</v>
      </c>
      <c r="C132" s="8">
        <v>1766</v>
      </c>
      <c r="D132" s="8">
        <v>23140</v>
      </c>
      <c r="E132" s="11">
        <f t="shared" si="16"/>
        <v>0.0763180639585134</v>
      </c>
      <c r="F132" s="8">
        <v>1908</v>
      </c>
      <c r="G132" s="8">
        <v>23772</v>
      </c>
      <c r="H132" s="11">
        <f t="shared" si="17"/>
        <v>0.08026249369005553</v>
      </c>
      <c r="I132" s="1" t="s">
        <v>119</v>
      </c>
      <c r="J132" s="8">
        <f t="shared" si="18"/>
        <v>142</v>
      </c>
      <c r="K132" s="8">
        <f t="shared" si="19"/>
        <v>632</v>
      </c>
    </row>
    <row r="133" spans="1:11" ht="12.75">
      <c r="A133" s="1" t="s">
        <v>271</v>
      </c>
      <c r="B133" s="11">
        <f aca="true" t="shared" si="20" ref="B133:B164">H133-E133</f>
        <v>-0.02516562137338857</v>
      </c>
      <c r="C133" s="8">
        <v>3097</v>
      </c>
      <c r="D133" s="8">
        <v>29580</v>
      </c>
      <c r="E133" s="11">
        <f aca="true" t="shared" si="21" ref="E133:E164">C133/D133</f>
        <v>0.10469912102772143</v>
      </c>
      <c r="F133" s="8">
        <v>2646</v>
      </c>
      <c r="G133" s="8">
        <v>33269</v>
      </c>
      <c r="H133" s="11">
        <f aca="true" t="shared" si="22" ref="H133:H164">F133/G133</f>
        <v>0.07953349965433286</v>
      </c>
      <c r="I133" s="1" t="s">
        <v>271</v>
      </c>
      <c r="J133" s="8">
        <f aca="true" t="shared" si="23" ref="J133:J164">F133-C133</f>
        <v>-451</v>
      </c>
      <c r="K133" s="8">
        <f aca="true" t="shared" si="24" ref="K133:K164">G133-D133</f>
        <v>3689</v>
      </c>
    </row>
    <row r="134" spans="1:11" ht="12.75">
      <c r="A134" s="1" t="s">
        <v>183</v>
      </c>
      <c r="B134" s="11">
        <f t="shared" si="20"/>
        <v>0.044083768147478865</v>
      </c>
      <c r="C134" s="8">
        <v>45</v>
      </c>
      <c r="D134" s="8">
        <v>1313</v>
      </c>
      <c r="E134" s="11">
        <f t="shared" si="21"/>
        <v>0.03427265803503427</v>
      </c>
      <c r="F134" s="8">
        <v>164</v>
      </c>
      <c r="G134" s="8">
        <v>2093</v>
      </c>
      <c r="H134" s="11">
        <f t="shared" si="22"/>
        <v>0.07835642618251314</v>
      </c>
      <c r="I134" s="1" t="s">
        <v>183</v>
      </c>
      <c r="J134" s="8">
        <f t="shared" si="23"/>
        <v>119</v>
      </c>
      <c r="K134" s="8">
        <f t="shared" si="24"/>
        <v>780</v>
      </c>
    </row>
    <row r="135" spans="1:11" ht="12.75">
      <c r="A135" s="1" t="s">
        <v>50</v>
      </c>
      <c r="B135" s="11">
        <f t="shared" si="20"/>
        <v>-0.03611814421909393</v>
      </c>
      <c r="C135" s="8">
        <v>232</v>
      </c>
      <c r="D135" s="8">
        <v>2033</v>
      </c>
      <c r="E135" s="11">
        <f t="shared" si="21"/>
        <v>0.11411706837186424</v>
      </c>
      <c r="F135" s="8">
        <v>145</v>
      </c>
      <c r="G135" s="8">
        <v>1859</v>
      </c>
      <c r="H135" s="11">
        <f t="shared" si="22"/>
        <v>0.07799892415277031</v>
      </c>
      <c r="I135" s="1" t="s">
        <v>50</v>
      </c>
      <c r="J135" s="8">
        <f t="shared" si="23"/>
        <v>-87</v>
      </c>
      <c r="K135" s="8">
        <f t="shared" si="24"/>
        <v>-174</v>
      </c>
    </row>
    <row r="136" spans="1:11" ht="12.75">
      <c r="A136" s="1" t="s">
        <v>169</v>
      </c>
      <c r="B136" s="11">
        <f t="shared" si="20"/>
        <v>-0.03324505073226185</v>
      </c>
      <c r="C136" s="8">
        <v>71</v>
      </c>
      <c r="D136" s="8">
        <v>641</v>
      </c>
      <c r="E136" s="11">
        <f t="shared" si="21"/>
        <v>0.11076443057722309</v>
      </c>
      <c r="F136" s="8">
        <v>30</v>
      </c>
      <c r="G136" s="8">
        <v>387</v>
      </c>
      <c r="H136" s="11">
        <f t="shared" si="22"/>
        <v>0.07751937984496124</v>
      </c>
      <c r="I136" s="1" t="s">
        <v>169</v>
      </c>
      <c r="J136" s="8">
        <f t="shared" si="23"/>
        <v>-41</v>
      </c>
      <c r="K136" s="8">
        <f t="shared" si="24"/>
        <v>-254</v>
      </c>
    </row>
    <row r="137" spans="1:11" ht="12.75">
      <c r="A137" s="1" t="s">
        <v>356</v>
      </c>
      <c r="B137" s="11">
        <f t="shared" si="20"/>
        <v>-0.027523986276592347</v>
      </c>
      <c r="C137" s="8">
        <v>3213</v>
      </c>
      <c r="D137" s="8">
        <v>30645</v>
      </c>
      <c r="E137" s="11">
        <f t="shared" si="21"/>
        <v>0.10484581497797357</v>
      </c>
      <c r="F137" s="8">
        <v>2312</v>
      </c>
      <c r="G137" s="8">
        <v>29901</v>
      </c>
      <c r="H137" s="11">
        <f t="shared" si="22"/>
        <v>0.07732182870138123</v>
      </c>
      <c r="I137" s="1" t="s">
        <v>356</v>
      </c>
      <c r="J137" s="8">
        <f t="shared" si="23"/>
        <v>-901</v>
      </c>
      <c r="K137" s="8">
        <f t="shared" si="24"/>
        <v>-744</v>
      </c>
    </row>
    <row r="138" spans="1:11" ht="12.75">
      <c r="A138" s="1" t="s">
        <v>105</v>
      </c>
      <c r="B138" s="11">
        <f t="shared" si="20"/>
        <v>-0.02294275404110653</v>
      </c>
      <c r="C138" s="8">
        <v>395</v>
      </c>
      <c r="D138" s="8">
        <v>3958</v>
      </c>
      <c r="E138" s="11">
        <f t="shared" si="21"/>
        <v>0.0997978777160182</v>
      </c>
      <c r="F138" s="8">
        <v>435</v>
      </c>
      <c r="G138" s="8">
        <v>5660</v>
      </c>
      <c r="H138" s="11">
        <f t="shared" si="22"/>
        <v>0.07685512367491167</v>
      </c>
      <c r="I138" s="1" t="s">
        <v>105</v>
      </c>
      <c r="J138" s="8">
        <f t="shared" si="23"/>
        <v>40</v>
      </c>
      <c r="K138" s="8">
        <f t="shared" si="24"/>
        <v>1702</v>
      </c>
    </row>
    <row r="139" spans="1:11" ht="12.75">
      <c r="A139" s="1" t="s">
        <v>253</v>
      </c>
      <c r="B139" s="11">
        <f t="shared" si="20"/>
        <v>-0.03685017043657579</v>
      </c>
      <c r="C139" s="8">
        <v>912</v>
      </c>
      <c r="D139" s="8">
        <v>8108</v>
      </c>
      <c r="E139" s="11">
        <f t="shared" si="21"/>
        <v>0.11248149975333005</v>
      </c>
      <c r="F139" s="8">
        <v>590</v>
      </c>
      <c r="G139" s="8">
        <v>7801</v>
      </c>
      <c r="H139" s="11">
        <f t="shared" si="22"/>
        <v>0.07563132931675426</v>
      </c>
      <c r="I139" s="1" t="s">
        <v>253</v>
      </c>
      <c r="J139" s="8">
        <f t="shared" si="23"/>
        <v>-322</v>
      </c>
      <c r="K139" s="8">
        <f t="shared" si="24"/>
        <v>-307</v>
      </c>
    </row>
    <row r="140" spans="1:11" ht="12.75">
      <c r="A140" s="1" t="s">
        <v>217</v>
      </c>
      <c r="B140" s="11">
        <f t="shared" si="20"/>
        <v>-0.010881204537425263</v>
      </c>
      <c r="C140" s="8">
        <v>1164</v>
      </c>
      <c r="D140" s="8">
        <v>14191</v>
      </c>
      <c r="E140" s="11">
        <f t="shared" si="21"/>
        <v>0.08202381791276162</v>
      </c>
      <c r="F140" s="8">
        <v>1084</v>
      </c>
      <c r="G140" s="8">
        <v>15237</v>
      </c>
      <c r="H140" s="11">
        <f t="shared" si="22"/>
        <v>0.07114261337533635</v>
      </c>
      <c r="I140" s="1" t="s">
        <v>217</v>
      </c>
      <c r="J140" s="8">
        <f t="shared" si="23"/>
        <v>-80</v>
      </c>
      <c r="K140" s="8">
        <f t="shared" si="24"/>
        <v>1046</v>
      </c>
    </row>
    <row r="141" spans="1:11" ht="12.75">
      <c r="A141" s="1" t="s">
        <v>123</v>
      </c>
      <c r="B141" s="11">
        <f t="shared" si="20"/>
        <v>-0.023538824425399854</v>
      </c>
      <c r="C141" s="8">
        <v>1609</v>
      </c>
      <c r="D141" s="8">
        <v>17052</v>
      </c>
      <c r="E141" s="11">
        <f t="shared" si="21"/>
        <v>0.09435843302838377</v>
      </c>
      <c r="F141" s="8">
        <v>1462</v>
      </c>
      <c r="G141" s="8">
        <v>20644</v>
      </c>
      <c r="H141" s="11">
        <f t="shared" si="22"/>
        <v>0.07081960860298392</v>
      </c>
      <c r="I141" s="1" t="s">
        <v>123</v>
      </c>
      <c r="J141" s="8">
        <f t="shared" si="23"/>
        <v>-147</v>
      </c>
      <c r="K141" s="8">
        <f t="shared" si="24"/>
        <v>3592</v>
      </c>
    </row>
    <row r="142" spans="1:11" ht="12.75">
      <c r="A142" s="1" t="s">
        <v>93</v>
      </c>
      <c r="B142" s="11">
        <f t="shared" si="20"/>
        <v>-0.022985463992890517</v>
      </c>
      <c r="C142" s="8">
        <v>1367</v>
      </c>
      <c r="D142" s="8">
        <v>14818</v>
      </c>
      <c r="E142" s="11">
        <f t="shared" si="21"/>
        <v>0.09225266567687947</v>
      </c>
      <c r="F142" s="8">
        <v>1053</v>
      </c>
      <c r="G142" s="8">
        <v>15202</v>
      </c>
      <c r="H142" s="11">
        <f t="shared" si="22"/>
        <v>0.06926720168398895</v>
      </c>
      <c r="I142" s="1" t="s">
        <v>93</v>
      </c>
      <c r="J142" s="8">
        <f t="shared" si="23"/>
        <v>-314</v>
      </c>
      <c r="K142" s="8">
        <f t="shared" si="24"/>
        <v>384</v>
      </c>
    </row>
    <row r="143" spans="1:11" ht="12.75">
      <c r="A143" s="1" t="s">
        <v>225</v>
      </c>
      <c r="B143" s="11">
        <f t="shared" si="20"/>
        <v>-0.06356536167475585</v>
      </c>
      <c r="C143" s="8">
        <v>184</v>
      </c>
      <c r="D143" s="8">
        <v>1396</v>
      </c>
      <c r="E143" s="11">
        <f t="shared" si="21"/>
        <v>0.1318051575931232</v>
      </c>
      <c r="F143" s="8">
        <v>107</v>
      </c>
      <c r="G143" s="8">
        <v>1568</v>
      </c>
      <c r="H143" s="11">
        <f t="shared" si="22"/>
        <v>0.06823979591836735</v>
      </c>
      <c r="I143" s="1" t="s">
        <v>225</v>
      </c>
      <c r="J143" s="8">
        <f t="shared" si="23"/>
        <v>-77</v>
      </c>
      <c r="K143" s="8">
        <f t="shared" si="24"/>
        <v>172</v>
      </c>
    </row>
    <row r="144" spans="1:11" ht="12.75">
      <c r="A144" s="1" t="s">
        <v>113</v>
      </c>
      <c r="B144" s="11">
        <f t="shared" si="20"/>
        <v>-0.029185542168674708</v>
      </c>
      <c r="C144" s="8">
        <v>440</v>
      </c>
      <c r="D144" s="8">
        <v>4565</v>
      </c>
      <c r="E144" s="11">
        <f t="shared" si="21"/>
        <v>0.0963855421686747</v>
      </c>
      <c r="F144" s="8">
        <v>336</v>
      </c>
      <c r="G144" s="8">
        <v>5000</v>
      </c>
      <c r="H144" s="11">
        <f t="shared" si="22"/>
        <v>0.0672</v>
      </c>
      <c r="I144" s="1" t="s">
        <v>113</v>
      </c>
      <c r="J144" s="8">
        <f t="shared" si="23"/>
        <v>-104</v>
      </c>
      <c r="K144" s="8">
        <f t="shared" si="24"/>
        <v>435</v>
      </c>
    </row>
    <row r="145" spans="1:11" ht="12.75">
      <c r="A145" s="1" t="s">
        <v>191</v>
      </c>
      <c r="B145" s="11">
        <f t="shared" si="20"/>
        <v>-0.02189407894187903</v>
      </c>
      <c r="C145" s="8">
        <v>262</v>
      </c>
      <c r="D145" s="8">
        <v>2956</v>
      </c>
      <c r="E145" s="11">
        <f t="shared" si="21"/>
        <v>0.08863328822733424</v>
      </c>
      <c r="F145" s="8">
        <v>184</v>
      </c>
      <c r="G145" s="8">
        <v>2757</v>
      </c>
      <c r="H145" s="11">
        <f t="shared" si="22"/>
        <v>0.06673920928545521</v>
      </c>
      <c r="I145" s="1" t="s">
        <v>191</v>
      </c>
      <c r="J145" s="8">
        <f t="shared" si="23"/>
        <v>-78</v>
      </c>
      <c r="K145" s="8">
        <f t="shared" si="24"/>
        <v>-199</v>
      </c>
    </row>
    <row r="146" spans="1:11" ht="12.75">
      <c r="A146" s="1" t="s">
        <v>326</v>
      </c>
      <c r="B146" s="11">
        <f t="shared" si="20"/>
        <v>-0.06159788463593406</v>
      </c>
      <c r="C146" s="8">
        <v>420</v>
      </c>
      <c r="D146" s="8">
        <v>3293</v>
      </c>
      <c r="E146" s="11">
        <f t="shared" si="21"/>
        <v>0.12754327361068934</v>
      </c>
      <c r="F146" s="8">
        <v>256</v>
      </c>
      <c r="G146" s="8">
        <v>3882</v>
      </c>
      <c r="H146" s="11">
        <f t="shared" si="22"/>
        <v>0.06594538897475528</v>
      </c>
      <c r="I146" s="1" t="s">
        <v>328</v>
      </c>
      <c r="J146" s="8">
        <f t="shared" si="23"/>
        <v>-164</v>
      </c>
      <c r="K146" s="8">
        <f t="shared" si="24"/>
        <v>589</v>
      </c>
    </row>
    <row r="147" spans="1:11" ht="12.75">
      <c r="A147" s="1" t="s">
        <v>193</v>
      </c>
      <c r="B147" s="11">
        <f t="shared" si="20"/>
        <v>-0.027580100007848704</v>
      </c>
      <c r="C147" s="8">
        <v>1140</v>
      </c>
      <c r="D147" s="8">
        <v>12357</v>
      </c>
      <c r="E147" s="11">
        <f t="shared" si="21"/>
        <v>0.09225540179655256</v>
      </c>
      <c r="F147" s="8">
        <v>734</v>
      </c>
      <c r="G147" s="8">
        <v>11349</v>
      </c>
      <c r="H147" s="11">
        <f t="shared" si="22"/>
        <v>0.06467530178870386</v>
      </c>
      <c r="I147" s="1" t="s">
        <v>193</v>
      </c>
      <c r="J147" s="8">
        <f t="shared" si="23"/>
        <v>-406</v>
      </c>
      <c r="K147" s="8">
        <f t="shared" si="24"/>
        <v>-1008</v>
      </c>
    </row>
    <row r="148" spans="1:11" ht="12.75">
      <c r="A148" s="1" t="s">
        <v>295</v>
      </c>
      <c r="B148" s="11">
        <f t="shared" si="20"/>
        <v>-0.014653223609513218</v>
      </c>
      <c r="C148" s="8">
        <v>1137</v>
      </c>
      <c r="D148" s="8">
        <v>14859</v>
      </c>
      <c r="E148" s="11">
        <f t="shared" si="21"/>
        <v>0.07651928124369069</v>
      </c>
      <c r="F148" s="8">
        <v>921</v>
      </c>
      <c r="G148" s="8">
        <v>14887</v>
      </c>
      <c r="H148" s="11">
        <f t="shared" si="22"/>
        <v>0.06186605763417747</v>
      </c>
      <c r="I148" s="1" t="s">
        <v>298</v>
      </c>
      <c r="J148" s="8">
        <f t="shared" si="23"/>
        <v>-216</v>
      </c>
      <c r="K148" s="8">
        <f t="shared" si="24"/>
        <v>28</v>
      </c>
    </row>
    <row r="149" spans="1:11" ht="12.75">
      <c r="A149" s="1" t="s">
        <v>259</v>
      </c>
      <c r="B149" s="11">
        <f t="shared" si="20"/>
        <v>0.0022673860740282034</v>
      </c>
      <c r="C149" s="8">
        <v>1861</v>
      </c>
      <c r="D149" s="8">
        <v>31720</v>
      </c>
      <c r="E149" s="11">
        <f t="shared" si="21"/>
        <v>0.05866960907944514</v>
      </c>
      <c r="F149" s="8">
        <v>1886</v>
      </c>
      <c r="G149" s="8">
        <v>30950</v>
      </c>
      <c r="H149" s="11">
        <f t="shared" si="22"/>
        <v>0.060936995153473346</v>
      </c>
      <c r="I149" s="1" t="s">
        <v>259</v>
      </c>
      <c r="J149" s="8">
        <f t="shared" si="23"/>
        <v>25</v>
      </c>
      <c r="K149" s="8">
        <f t="shared" si="24"/>
        <v>-770</v>
      </c>
    </row>
    <row r="150" spans="1:11" ht="12.75">
      <c r="A150" s="1" t="s">
        <v>328</v>
      </c>
      <c r="B150" s="11">
        <f t="shared" si="20"/>
        <v>-0.06623037472206332</v>
      </c>
      <c r="C150" s="8">
        <v>429</v>
      </c>
      <c r="D150" s="8">
        <v>3424</v>
      </c>
      <c r="E150" s="11">
        <f t="shared" si="21"/>
        <v>0.12529205607476634</v>
      </c>
      <c r="F150" s="8">
        <v>248</v>
      </c>
      <c r="G150" s="8">
        <v>4199</v>
      </c>
      <c r="H150" s="11">
        <f t="shared" si="22"/>
        <v>0.059061681352703024</v>
      </c>
      <c r="I150" s="1" t="s">
        <v>330</v>
      </c>
      <c r="J150" s="8">
        <f t="shared" si="23"/>
        <v>-181</v>
      </c>
      <c r="K150" s="8">
        <f t="shared" si="24"/>
        <v>775</v>
      </c>
    </row>
    <row r="151" spans="1:11" ht="12.75">
      <c r="A151" s="1" t="s">
        <v>287</v>
      </c>
      <c r="B151" s="11">
        <f t="shared" si="20"/>
        <v>0.009535861742787387</v>
      </c>
      <c r="C151" s="8">
        <v>41</v>
      </c>
      <c r="D151" s="8">
        <v>879</v>
      </c>
      <c r="E151" s="11">
        <f t="shared" si="21"/>
        <v>0.04664391353811149</v>
      </c>
      <c r="F151" s="8">
        <v>50</v>
      </c>
      <c r="G151" s="8">
        <v>890</v>
      </c>
      <c r="H151" s="11">
        <f t="shared" si="22"/>
        <v>0.056179775280898875</v>
      </c>
      <c r="I151" s="1" t="s">
        <v>287</v>
      </c>
      <c r="J151" s="8">
        <f t="shared" si="23"/>
        <v>9</v>
      </c>
      <c r="K151" s="8">
        <f t="shared" si="24"/>
        <v>11</v>
      </c>
    </row>
    <row r="152" spans="1:11" ht="12.75">
      <c r="A152" s="1" t="s">
        <v>273</v>
      </c>
      <c r="B152" s="11">
        <f t="shared" si="20"/>
        <v>0.003244780802989393</v>
      </c>
      <c r="C152" s="8">
        <v>108</v>
      </c>
      <c r="D152" s="8">
        <v>2078</v>
      </c>
      <c r="E152" s="11">
        <f t="shared" si="21"/>
        <v>0.0519730510105871</v>
      </c>
      <c r="F152" s="8">
        <v>109</v>
      </c>
      <c r="G152" s="8">
        <v>1974</v>
      </c>
      <c r="H152" s="11">
        <f t="shared" si="22"/>
        <v>0.05521783181357649</v>
      </c>
      <c r="I152" s="1" t="s">
        <v>273</v>
      </c>
      <c r="J152" s="8">
        <f t="shared" si="23"/>
        <v>1</v>
      </c>
      <c r="K152" s="8">
        <f t="shared" si="24"/>
        <v>-104</v>
      </c>
    </row>
    <row r="153" spans="1:11" ht="12.75">
      <c r="A153" s="1" t="s">
        <v>207</v>
      </c>
      <c r="B153" s="11">
        <f t="shared" si="20"/>
        <v>-0.01768778482725187</v>
      </c>
      <c r="C153" s="8">
        <v>273</v>
      </c>
      <c r="D153" s="8">
        <v>3747</v>
      </c>
      <c r="E153" s="11">
        <f t="shared" si="21"/>
        <v>0.07285828662930344</v>
      </c>
      <c r="F153" s="8">
        <v>199</v>
      </c>
      <c r="G153" s="8">
        <v>3607</v>
      </c>
      <c r="H153" s="11">
        <f t="shared" si="22"/>
        <v>0.05517050180205157</v>
      </c>
      <c r="I153" s="1" t="s">
        <v>207</v>
      </c>
      <c r="J153" s="8">
        <f t="shared" si="23"/>
        <v>-74</v>
      </c>
      <c r="K153" s="8">
        <f t="shared" si="24"/>
        <v>-140</v>
      </c>
    </row>
    <row r="154" spans="1:11" ht="12.75">
      <c r="A154" s="1" t="s">
        <v>322</v>
      </c>
      <c r="B154" s="11">
        <f t="shared" si="20"/>
        <v>-0.021238678872323037</v>
      </c>
      <c r="C154" s="8">
        <v>1008</v>
      </c>
      <c r="D154" s="8">
        <v>14240</v>
      </c>
      <c r="E154" s="11">
        <f t="shared" si="21"/>
        <v>0.07078651685393259</v>
      </c>
      <c r="F154" s="8">
        <v>652</v>
      </c>
      <c r="G154" s="8">
        <v>13159</v>
      </c>
      <c r="H154" s="11">
        <f t="shared" si="22"/>
        <v>0.04954783798160955</v>
      </c>
      <c r="I154" s="1" t="s">
        <v>324</v>
      </c>
      <c r="J154" s="8">
        <f t="shared" si="23"/>
        <v>-356</v>
      </c>
      <c r="K154" s="8">
        <f t="shared" si="24"/>
        <v>-1081</v>
      </c>
    </row>
    <row r="155" spans="1:11" ht="12.75">
      <c r="A155" s="1" t="s">
        <v>229</v>
      </c>
      <c r="B155" s="11">
        <f t="shared" si="20"/>
        <v>-0.03081339812392407</v>
      </c>
      <c r="C155" s="8">
        <v>142</v>
      </c>
      <c r="D155" s="8">
        <v>1809</v>
      </c>
      <c r="E155" s="11">
        <f t="shared" si="21"/>
        <v>0.07849640685461581</v>
      </c>
      <c r="F155" s="8">
        <v>71</v>
      </c>
      <c r="G155" s="8">
        <v>1489</v>
      </c>
      <c r="H155" s="11">
        <f t="shared" si="22"/>
        <v>0.04768300873069174</v>
      </c>
      <c r="I155" s="1" t="s">
        <v>229</v>
      </c>
      <c r="J155" s="8">
        <f t="shared" si="23"/>
        <v>-71</v>
      </c>
      <c r="K155" s="8">
        <f t="shared" si="24"/>
        <v>-320</v>
      </c>
    </row>
    <row r="156" spans="1:11" ht="12.75">
      <c r="A156" s="1" t="s">
        <v>211</v>
      </c>
      <c r="B156" s="11">
        <f t="shared" si="20"/>
        <v>-0.023846009959936416</v>
      </c>
      <c r="C156" s="8">
        <v>107</v>
      </c>
      <c r="D156" s="8">
        <v>1522</v>
      </c>
      <c r="E156" s="11">
        <f t="shared" si="21"/>
        <v>0.07030223390275953</v>
      </c>
      <c r="F156" s="8">
        <v>78</v>
      </c>
      <c r="G156" s="8">
        <v>1679</v>
      </c>
      <c r="H156" s="11">
        <f t="shared" si="22"/>
        <v>0.04645622394282311</v>
      </c>
      <c r="I156" s="1" t="s">
        <v>211</v>
      </c>
      <c r="J156" s="8">
        <f t="shared" si="23"/>
        <v>-29</v>
      </c>
      <c r="K156" s="8">
        <f t="shared" si="24"/>
        <v>157</v>
      </c>
    </row>
    <row r="157" spans="1:11" ht="12.75">
      <c r="A157" s="1" t="s">
        <v>43</v>
      </c>
      <c r="B157" s="11">
        <f t="shared" si="20"/>
        <v>-0.03525511264575074</v>
      </c>
      <c r="C157" s="8">
        <v>488</v>
      </c>
      <c r="D157" s="8">
        <v>6124</v>
      </c>
      <c r="E157" s="11">
        <f t="shared" si="21"/>
        <v>0.07968647942521227</v>
      </c>
      <c r="F157" s="8">
        <v>302</v>
      </c>
      <c r="G157" s="8">
        <v>6797</v>
      </c>
      <c r="H157" s="11">
        <f t="shared" si="22"/>
        <v>0.04443136677946153</v>
      </c>
      <c r="I157" s="1" t="s">
        <v>43</v>
      </c>
      <c r="J157" s="8">
        <f t="shared" si="23"/>
        <v>-186</v>
      </c>
      <c r="K157" s="8">
        <f t="shared" si="24"/>
        <v>673</v>
      </c>
    </row>
    <row r="158" spans="1:11" ht="12.75">
      <c r="A158" s="1" t="s">
        <v>205</v>
      </c>
      <c r="B158" s="11">
        <f t="shared" si="20"/>
        <v>0.001122328699354018</v>
      </c>
      <c r="C158" s="8">
        <v>563</v>
      </c>
      <c r="D158" s="8">
        <v>13522</v>
      </c>
      <c r="E158" s="11">
        <f t="shared" si="21"/>
        <v>0.04163585268451413</v>
      </c>
      <c r="F158" s="8">
        <v>537</v>
      </c>
      <c r="G158" s="8">
        <v>12559</v>
      </c>
      <c r="H158" s="11">
        <f t="shared" si="22"/>
        <v>0.042758181383868145</v>
      </c>
      <c r="I158" s="1" t="s">
        <v>205</v>
      </c>
      <c r="J158" s="8">
        <f t="shared" si="23"/>
        <v>-26</v>
      </c>
      <c r="K158" s="8">
        <f t="shared" si="24"/>
        <v>-963</v>
      </c>
    </row>
    <row r="159" spans="1:11" ht="12.75">
      <c r="A159" s="1" t="s">
        <v>358</v>
      </c>
      <c r="B159" s="11">
        <f t="shared" si="20"/>
        <v>-0.03326247834986616</v>
      </c>
      <c r="C159" s="8">
        <v>155</v>
      </c>
      <c r="D159" s="8">
        <v>2117</v>
      </c>
      <c r="E159" s="11">
        <f t="shared" si="21"/>
        <v>0.07321681624940954</v>
      </c>
      <c r="F159" s="8">
        <v>70</v>
      </c>
      <c r="G159" s="8">
        <v>1752</v>
      </c>
      <c r="H159" s="11">
        <f t="shared" si="22"/>
        <v>0.03995433789954338</v>
      </c>
      <c r="I159" s="1" t="s">
        <v>358</v>
      </c>
      <c r="J159" s="8">
        <f t="shared" si="23"/>
        <v>-85</v>
      </c>
      <c r="K159" s="8">
        <f t="shared" si="24"/>
        <v>-365</v>
      </c>
    </row>
    <row r="160" spans="1:11" ht="12.75">
      <c r="A160" s="1" t="s">
        <v>332</v>
      </c>
      <c r="B160" s="11">
        <f t="shared" si="20"/>
        <v>4.9399493185692256E-05</v>
      </c>
      <c r="C160" s="8">
        <v>265</v>
      </c>
      <c r="D160" s="8">
        <v>8149</v>
      </c>
      <c r="E160" s="11">
        <f t="shared" si="21"/>
        <v>0.03251932752484968</v>
      </c>
      <c r="F160" s="8">
        <v>186</v>
      </c>
      <c r="G160" s="8">
        <v>5711</v>
      </c>
      <c r="H160" s="11">
        <f t="shared" si="22"/>
        <v>0.03256872701803537</v>
      </c>
      <c r="I160" s="1" t="s">
        <v>332</v>
      </c>
      <c r="J160" s="8">
        <f t="shared" si="23"/>
        <v>-79</v>
      </c>
      <c r="K160" s="8">
        <f t="shared" si="24"/>
        <v>-2438</v>
      </c>
    </row>
    <row r="161" spans="1:11" ht="12.75">
      <c r="A161" s="1" t="s">
        <v>66</v>
      </c>
      <c r="B161" s="11">
        <f t="shared" si="20"/>
        <v>-0.01844574036511156</v>
      </c>
      <c r="C161" s="8">
        <v>49</v>
      </c>
      <c r="D161" s="8">
        <v>986</v>
      </c>
      <c r="E161" s="11">
        <f t="shared" si="21"/>
        <v>0.04969574036511156</v>
      </c>
      <c r="F161" s="8">
        <v>27</v>
      </c>
      <c r="G161" s="8">
        <v>864</v>
      </c>
      <c r="H161" s="11">
        <f t="shared" si="22"/>
        <v>0.03125</v>
      </c>
      <c r="I161" s="1" t="s">
        <v>66</v>
      </c>
      <c r="J161" s="8">
        <f t="shared" si="23"/>
        <v>-22</v>
      </c>
      <c r="K161" s="8">
        <f t="shared" si="24"/>
        <v>-122</v>
      </c>
    </row>
    <row r="162" spans="1:11" ht="12.75">
      <c r="A162" s="1" t="s">
        <v>57</v>
      </c>
      <c r="B162" s="11">
        <f t="shared" si="20"/>
        <v>0.0058723945096411795</v>
      </c>
      <c r="C162" s="8">
        <v>88</v>
      </c>
      <c r="D162" s="8">
        <v>3469</v>
      </c>
      <c r="E162" s="11">
        <f t="shared" si="21"/>
        <v>0.025367541078120497</v>
      </c>
      <c r="F162" s="8">
        <v>97</v>
      </c>
      <c r="G162" s="8">
        <v>3105</v>
      </c>
      <c r="H162" s="11">
        <f t="shared" si="22"/>
        <v>0.031239935587761676</v>
      </c>
      <c r="I162" s="1" t="s">
        <v>57</v>
      </c>
      <c r="J162" s="8">
        <f t="shared" si="23"/>
        <v>9</v>
      </c>
      <c r="K162" s="8">
        <f t="shared" si="24"/>
        <v>-364</v>
      </c>
    </row>
    <row r="163" spans="1:11" ht="12.75">
      <c r="A163" s="1" t="s">
        <v>364</v>
      </c>
      <c r="B163" s="11">
        <f t="shared" si="20"/>
        <v>-0.05029053216785559</v>
      </c>
      <c r="C163" s="8">
        <v>211</v>
      </c>
      <c r="D163" s="8">
        <v>2664</v>
      </c>
      <c r="E163" s="11">
        <f t="shared" si="21"/>
        <v>0.07920420420420421</v>
      </c>
      <c r="F163" s="8">
        <v>70</v>
      </c>
      <c r="G163" s="8">
        <v>2421</v>
      </c>
      <c r="H163" s="11">
        <f t="shared" si="22"/>
        <v>0.028913672036348616</v>
      </c>
      <c r="I163" s="1" t="s">
        <v>364</v>
      </c>
      <c r="J163" s="8">
        <f t="shared" si="23"/>
        <v>-141</v>
      </c>
      <c r="K163" s="8">
        <f t="shared" si="24"/>
        <v>-243</v>
      </c>
    </row>
    <row r="164" spans="1:11" ht="12.75">
      <c r="A164" s="6" t="s">
        <v>344</v>
      </c>
      <c r="B164" s="15">
        <f t="shared" si="20"/>
        <v>-0.2586605080831409</v>
      </c>
      <c r="C164" s="9">
        <v>112</v>
      </c>
      <c r="D164" s="9">
        <v>433</v>
      </c>
      <c r="E164" s="15">
        <f t="shared" si="21"/>
        <v>0.2586605080831409</v>
      </c>
      <c r="F164" s="9">
        <v>0</v>
      </c>
      <c r="G164" s="9">
        <v>250</v>
      </c>
      <c r="H164" s="15">
        <f t="shared" si="22"/>
        <v>0</v>
      </c>
      <c r="I164" s="1" t="s">
        <v>344</v>
      </c>
      <c r="J164" s="8">
        <f t="shared" si="23"/>
        <v>-112</v>
      </c>
      <c r="K164" s="8">
        <f t="shared" si="24"/>
        <v>-183</v>
      </c>
    </row>
  </sheetData>
  <sheetProtection/>
  <printOptions/>
  <pageMargins left="0.5" right="0.25" top="1" bottom="1" header="0.5" footer="0.5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PageLayoutView="0" workbookViewId="0" topLeftCell="A1">
      <selection activeCell="L4" sqref="L4"/>
    </sheetView>
  </sheetViews>
  <sheetFormatPr defaultColWidth="9.140625" defaultRowHeight="15"/>
  <cols>
    <col min="1" max="1" width="31.421875" style="1" bestFit="1" customWidth="1"/>
    <col min="2" max="2" width="15.28125" style="3" customWidth="1"/>
    <col min="3" max="4" width="10.7109375" style="8" bestFit="1" customWidth="1"/>
    <col min="5" max="5" width="7.421875" style="3" customWidth="1"/>
    <col min="6" max="6" width="10.421875" style="8" customWidth="1"/>
    <col min="7" max="7" width="11.00390625" style="8" customWidth="1"/>
    <col min="8" max="8" width="7.421875" style="1" customWidth="1"/>
    <col min="9" max="9" width="31.421875" style="1" hidden="1" customWidth="1"/>
    <col min="10" max="10" width="12.57421875" style="3" hidden="1" customWidth="1"/>
    <col min="11" max="11" width="11.28125" style="3" hidden="1" customWidth="1"/>
    <col min="12" max="16384" width="9.140625" style="1" customWidth="1"/>
  </cols>
  <sheetData>
    <row r="1" spans="1:11" s="12" customFormat="1" ht="12.75">
      <c r="A1" s="12" t="s">
        <v>387</v>
      </c>
      <c r="B1" s="13"/>
      <c r="C1" s="14"/>
      <c r="D1" s="14"/>
      <c r="E1" s="13"/>
      <c r="F1" s="14"/>
      <c r="G1" s="14"/>
      <c r="I1" s="12" t="s">
        <v>374</v>
      </c>
      <c r="J1" s="13"/>
      <c r="K1" s="13"/>
    </row>
    <row r="2" spans="1:11" s="12" customFormat="1" ht="12.75">
      <c r="A2" s="12" t="s">
        <v>388</v>
      </c>
      <c r="B2" s="13"/>
      <c r="C2" s="14"/>
      <c r="D2" s="14"/>
      <c r="E2" s="13"/>
      <c r="F2" s="14"/>
      <c r="G2" s="14"/>
      <c r="I2" s="12" t="s">
        <v>376</v>
      </c>
      <c r="J2" s="13"/>
      <c r="K2" s="13"/>
    </row>
    <row r="3" spans="1:11" ht="12.75">
      <c r="A3" s="6"/>
      <c r="B3" s="7"/>
      <c r="C3" s="9"/>
      <c r="D3" s="9"/>
      <c r="E3" s="7"/>
      <c r="F3" s="9"/>
      <c r="G3" s="9"/>
      <c r="H3" s="6"/>
      <c r="I3" s="6"/>
      <c r="J3" s="7"/>
      <c r="K3" s="7"/>
    </row>
    <row r="4" spans="1:11" s="2" customFormat="1" ht="41.25" customHeight="1" thickBot="1">
      <c r="A4" s="4" t="s">
        <v>367</v>
      </c>
      <c r="B4" s="5" t="s">
        <v>389</v>
      </c>
      <c r="C4" s="10" t="s">
        <v>390</v>
      </c>
      <c r="D4" s="10" t="s">
        <v>369</v>
      </c>
      <c r="E4" s="5" t="s">
        <v>391</v>
      </c>
      <c r="F4" s="10" t="s">
        <v>392</v>
      </c>
      <c r="G4" s="10" t="s">
        <v>371</v>
      </c>
      <c r="H4" s="5" t="s">
        <v>393</v>
      </c>
      <c r="I4" s="4" t="s">
        <v>367</v>
      </c>
      <c r="J4" s="5" t="s">
        <v>377</v>
      </c>
      <c r="K4" s="5" t="s">
        <v>378</v>
      </c>
    </row>
    <row r="5" spans="1:11" ht="13.5" thickTop="1">
      <c r="A5" s="1" t="s">
        <v>50</v>
      </c>
      <c r="B5" s="11">
        <f aca="true" t="shared" si="0" ref="B5:B36">H5-E5</f>
        <v>-0.13406072530519164</v>
      </c>
      <c r="C5" s="8">
        <v>827</v>
      </c>
      <c r="D5" s="8">
        <v>2033</v>
      </c>
      <c r="E5" s="11">
        <f aca="true" t="shared" si="1" ref="E5:E36">C5/D5</f>
        <v>0.40678799803246435</v>
      </c>
      <c r="F5" s="8">
        <v>507</v>
      </c>
      <c r="G5" s="8">
        <v>1859</v>
      </c>
      <c r="H5" s="11">
        <f aca="true" t="shared" si="2" ref="H5:H36">F5/G5</f>
        <v>0.2727272727272727</v>
      </c>
      <c r="I5" s="1" t="s">
        <v>50</v>
      </c>
      <c r="J5" s="8">
        <f aca="true" t="shared" si="3" ref="J5:J36">F5-C5</f>
        <v>-320</v>
      </c>
      <c r="K5" s="8">
        <f aca="true" t="shared" si="4" ref="K5:K36">G5-D5</f>
        <v>-174</v>
      </c>
    </row>
    <row r="6" spans="1:11" ht="12.75">
      <c r="A6" s="1" t="s">
        <v>332</v>
      </c>
      <c r="B6" s="11">
        <f t="shared" si="0"/>
        <v>0.015596939156691969</v>
      </c>
      <c r="C6" s="8">
        <v>1491</v>
      </c>
      <c r="D6" s="8">
        <v>8149</v>
      </c>
      <c r="E6" s="11">
        <f t="shared" si="1"/>
        <v>0.18296723524358818</v>
      </c>
      <c r="F6" s="8">
        <v>1134</v>
      </c>
      <c r="G6" s="8">
        <v>5711</v>
      </c>
      <c r="H6" s="11">
        <f t="shared" si="2"/>
        <v>0.19856417440028015</v>
      </c>
      <c r="I6" s="1" t="s">
        <v>332</v>
      </c>
      <c r="J6" s="8">
        <f t="shared" si="3"/>
        <v>-357</v>
      </c>
      <c r="K6" s="8">
        <f t="shared" si="4"/>
        <v>-2438</v>
      </c>
    </row>
    <row r="7" spans="1:11" ht="12.75">
      <c r="A7" s="1" t="s">
        <v>71</v>
      </c>
      <c r="B7" s="11">
        <f t="shared" si="0"/>
        <v>-0.01863925411030773</v>
      </c>
      <c r="C7" s="8">
        <v>9152</v>
      </c>
      <c r="D7" s="8">
        <v>54590</v>
      </c>
      <c r="E7" s="11">
        <f t="shared" si="1"/>
        <v>0.16764975270196006</v>
      </c>
      <c r="F7" s="8">
        <v>8147</v>
      </c>
      <c r="G7" s="8">
        <v>54674</v>
      </c>
      <c r="H7" s="11">
        <f t="shared" si="2"/>
        <v>0.14901049859165233</v>
      </c>
      <c r="I7" s="1" t="s">
        <v>71</v>
      </c>
      <c r="J7" s="8">
        <f t="shared" si="3"/>
        <v>-1005</v>
      </c>
      <c r="K7" s="8">
        <f t="shared" si="4"/>
        <v>84</v>
      </c>
    </row>
    <row r="8" spans="1:11" ht="12.75">
      <c r="A8" s="1" t="s">
        <v>95</v>
      </c>
      <c r="B8" s="11">
        <f t="shared" si="0"/>
        <v>0.004983861780899962</v>
      </c>
      <c r="C8" s="8">
        <v>273</v>
      </c>
      <c r="D8" s="8">
        <v>1932</v>
      </c>
      <c r="E8" s="11">
        <f t="shared" si="1"/>
        <v>0.14130434782608695</v>
      </c>
      <c r="F8" s="8">
        <v>335</v>
      </c>
      <c r="G8" s="8">
        <v>2290</v>
      </c>
      <c r="H8" s="11">
        <f t="shared" si="2"/>
        <v>0.1462882096069869</v>
      </c>
      <c r="I8" s="1" t="s">
        <v>95</v>
      </c>
      <c r="J8" s="8">
        <f t="shared" si="3"/>
        <v>62</v>
      </c>
      <c r="K8" s="8">
        <f t="shared" si="4"/>
        <v>358</v>
      </c>
    </row>
    <row r="9" spans="1:11" ht="12.75">
      <c r="A9" s="1" t="s">
        <v>173</v>
      </c>
      <c r="B9" s="11">
        <f t="shared" si="0"/>
        <v>0.061991958957584956</v>
      </c>
      <c r="C9" s="8">
        <v>46</v>
      </c>
      <c r="D9" s="8">
        <v>706</v>
      </c>
      <c r="E9" s="11">
        <f t="shared" si="1"/>
        <v>0.06515580736543909</v>
      </c>
      <c r="F9" s="8">
        <v>148</v>
      </c>
      <c r="G9" s="8">
        <v>1164</v>
      </c>
      <c r="H9" s="11">
        <f t="shared" si="2"/>
        <v>0.12714776632302405</v>
      </c>
      <c r="I9" s="1" t="s">
        <v>173</v>
      </c>
      <c r="J9" s="8">
        <f t="shared" si="3"/>
        <v>102</v>
      </c>
      <c r="K9" s="8">
        <f t="shared" si="4"/>
        <v>458</v>
      </c>
    </row>
    <row r="10" spans="1:11" ht="12.75">
      <c r="A10" s="1" t="s">
        <v>298</v>
      </c>
      <c r="B10" s="11">
        <f t="shared" si="0"/>
        <v>-0.004741649648585616</v>
      </c>
      <c r="C10" s="8">
        <v>37611</v>
      </c>
      <c r="D10" s="8">
        <v>382309</v>
      </c>
      <c r="E10" s="11">
        <f t="shared" si="1"/>
        <v>0.09837853673337536</v>
      </c>
      <c r="F10" s="8">
        <v>39192</v>
      </c>
      <c r="G10" s="8">
        <v>418553</v>
      </c>
      <c r="H10" s="11">
        <f t="shared" si="2"/>
        <v>0.09363688708478975</v>
      </c>
      <c r="I10" s="1" t="s">
        <v>300</v>
      </c>
      <c r="J10" s="8">
        <f t="shared" si="3"/>
        <v>1581</v>
      </c>
      <c r="K10" s="8">
        <f t="shared" si="4"/>
        <v>36244</v>
      </c>
    </row>
    <row r="11" spans="1:11" ht="12.75">
      <c r="A11" s="1" t="s">
        <v>187</v>
      </c>
      <c r="B11" s="11">
        <f t="shared" si="0"/>
        <v>0.02959575500559107</v>
      </c>
      <c r="C11" s="8">
        <v>46</v>
      </c>
      <c r="D11" s="8">
        <v>777</v>
      </c>
      <c r="E11" s="11">
        <f t="shared" si="1"/>
        <v>0.059202059202059204</v>
      </c>
      <c r="F11" s="8">
        <v>65</v>
      </c>
      <c r="G11" s="8">
        <v>732</v>
      </c>
      <c r="H11" s="11">
        <f t="shared" si="2"/>
        <v>0.08879781420765027</v>
      </c>
      <c r="I11" s="1" t="s">
        <v>187</v>
      </c>
      <c r="J11" s="8">
        <f t="shared" si="3"/>
        <v>19</v>
      </c>
      <c r="K11" s="8">
        <f t="shared" si="4"/>
        <v>-45</v>
      </c>
    </row>
    <row r="12" spans="1:11" ht="12.75">
      <c r="A12" s="1" t="s">
        <v>125</v>
      </c>
      <c r="B12" s="11">
        <f t="shared" si="0"/>
        <v>-0.039194454971632126</v>
      </c>
      <c r="C12" s="8">
        <v>111</v>
      </c>
      <c r="D12" s="8">
        <v>913</v>
      </c>
      <c r="E12" s="11">
        <f t="shared" si="1"/>
        <v>0.12157721796276014</v>
      </c>
      <c r="F12" s="8">
        <v>65</v>
      </c>
      <c r="G12" s="8">
        <v>789</v>
      </c>
      <c r="H12" s="11">
        <f t="shared" si="2"/>
        <v>0.08238276299112801</v>
      </c>
      <c r="I12" s="1" t="s">
        <v>125</v>
      </c>
      <c r="J12" s="8">
        <f t="shared" si="3"/>
        <v>-46</v>
      </c>
      <c r="K12" s="8">
        <f t="shared" si="4"/>
        <v>-124</v>
      </c>
    </row>
    <row r="13" spans="1:11" ht="12.75">
      <c r="A13" s="1" t="s">
        <v>287</v>
      </c>
      <c r="B13" s="11">
        <f t="shared" si="0"/>
        <v>0.04792090092162954</v>
      </c>
      <c r="C13" s="8">
        <v>28</v>
      </c>
      <c r="D13" s="8">
        <v>879</v>
      </c>
      <c r="E13" s="11">
        <f t="shared" si="1"/>
        <v>0.03185437997724687</v>
      </c>
      <c r="F13" s="8">
        <v>71</v>
      </c>
      <c r="G13" s="8">
        <v>890</v>
      </c>
      <c r="H13" s="11">
        <f t="shared" si="2"/>
        <v>0.07977528089887641</v>
      </c>
      <c r="I13" s="1" t="s">
        <v>287</v>
      </c>
      <c r="J13" s="8">
        <f t="shared" si="3"/>
        <v>43</v>
      </c>
      <c r="K13" s="8">
        <f t="shared" si="4"/>
        <v>11</v>
      </c>
    </row>
    <row r="14" spans="1:11" ht="12.75">
      <c r="A14" s="1" t="s">
        <v>78</v>
      </c>
      <c r="B14" s="11">
        <f t="shared" si="0"/>
        <v>0.03527715888025357</v>
      </c>
      <c r="C14" s="8">
        <v>20</v>
      </c>
      <c r="D14" s="8">
        <v>479</v>
      </c>
      <c r="E14" s="11">
        <f t="shared" si="1"/>
        <v>0.04175365344467641</v>
      </c>
      <c r="F14" s="8">
        <v>55</v>
      </c>
      <c r="G14" s="8">
        <v>714</v>
      </c>
      <c r="H14" s="11">
        <f t="shared" si="2"/>
        <v>0.07703081232492998</v>
      </c>
      <c r="I14" s="1" t="s">
        <v>78</v>
      </c>
      <c r="J14" s="8">
        <f t="shared" si="3"/>
        <v>35</v>
      </c>
      <c r="K14" s="8">
        <f t="shared" si="4"/>
        <v>235</v>
      </c>
    </row>
    <row r="15" spans="1:11" ht="12.75">
      <c r="A15" s="1" t="s">
        <v>80</v>
      </c>
      <c r="B15" s="11">
        <f t="shared" si="0"/>
        <v>-0.02866634837272221</v>
      </c>
      <c r="C15" s="8">
        <v>58</v>
      </c>
      <c r="D15" s="8">
        <v>568</v>
      </c>
      <c r="E15" s="11">
        <f t="shared" si="1"/>
        <v>0.10211267605633803</v>
      </c>
      <c r="F15" s="8">
        <v>52</v>
      </c>
      <c r="G15" s="8">
        <v>708</v>
      </c>
      <c r="H15" s="11">
        <f t="shared" si="2"/>
        <v>0.07344632768361582</v>
      </c>
      <c r="I15" s="1" t="s">
        <v>80</v>
      </c>
      <c r="J15" s="8">
        <f t="shared" si="3"/>
        <v>-6</v>
      </c>
      <c r="K15" s="8">
        <f t="shared" si="4"/>
        <v>140</v>
      </c>
    </row>
    <row r="16" spans="1:11" ht="12.75">
      <c r="A16" s="1" t="s">
        <v>289</v>
      </c>
      <c r="B16" s="11">
        <f t="shared" si="0"/>
        <v>-0.011676558115165478</v>
      </c>
      <c r="C16" s="8">
        <v>194</v>
      </c>
      <c r="D16" s="8">
        <v>2317</v>
      </c>
      <c r="E16" s="11">
        <f t="shared" si="1"/>
        <v>0.08372895986189037</v>
      </c>
      <c r="F16" s="8">
        <v>198</v>
      </c>
      <c r="G16" s="8">
        <v>2748</v>
      </c>
      <c r="H16" s="11">
        <f t="shared" si="2"/>
        <v>0.07205240174672489</v>
      </c>
      <c r="I16" s="1" t="s">
        <v>291</v>
      </c>
      <c r="J16" s="8">
        <f t="shared" si="3"/>
        <v>4</v>
      </c>
      <c r="K16" s="8">
        <f t="shared" si="4"/>
        <v>431</v>
      </c>
    </row>
    <row r="17" spans="1:11" ht="12.75">
      <c r="A17" s="1" t="s">
        <v>328</v>
      </c>
      <c r="B17" s="11">
        <f t="shared" si="0"/>
        <v>-0.019437761104668883</v>
      </c>
      <c r="C17" s="8">
        <v>312</v>
      </c>
      <c r="D17" s="8">
        <v>3424</v>
      </c>
      <c r="E17" s="11">
        <f t="shared" si="1"/>
        <v>0.0911214953271028</v>
      </c>
      <c r="F17" s="8">
        <v>301</v>
      </c>
      <c r="G17" s="8">
        <v>4199</v>
      </c>
      <c r="H17" s="11">
        <f t="shared" si="2"/>
        <v>0.07168373422243392</v>
      </c>
      <c r="I17" s="1" t="s">
        <v>330</v>
      </c>
      <c r="J17" s="8">
        <f t="shared" si="3"/>
        <v>-11</v>
      </c>
      <c r="K17" s="8">
        <f t="shared" si="4"/>
        <v>775</v>
      </c>
    </row>
    <row r="18" spans="1:11" ht="12.75">
      <c r="A18" s="1" t="s">
        <v>279</v>
      </c>
      <c r="B18" s="11">
        <f t="shared" si="0"/>
        <v>-0.01783696638226913</v>
      </c>
      <c r="C18" s="8">
        <v>128</v>
      </c>
      <c r="D18" s="8">
        <v>1474</v>
      </c>
      <c r="E18" s="11">
        <f t="shared" si="1"/>
        <v>0.08683853459972862</v>
      </c>
      <c r="F18" s="8">
        <v>132</v>
      </c>
      <c r="G18" s="8">
        <v>1913</v>
      </c>
      <c r="H18" s="11">
        <f t="shared" si="2"/>
        <v>0.0690015682174595</v>
      </c>
      <c r="I18" s="1" t="s">
        <v>279</v>
      </c>
      <c r="J18" s="8">
        <f t="shared" si="3"/>
        <v>4</v>
      </c>
      <c r="K18" s="8">
        <f t="shared" si="4"/>
        <v>439</v>
      </c>
    </row>
    <row r="19" spans="1:11" ht="12.75">
      <c r="A19" s="1" t="s">
        <v>151</v>
      </c>
      <c r="B19" s="11">
        <f t="shared" si="0"/>
        <v>0.02403488840735022</v>
      </c>
      <c r="C19" s="8">
        <v>132</v>
      </c>
      <c r="D19" s="8">
        <v>3362</v>
      </c>
      <c r="E19" s="11">
        <f t="shared" si="1"/>
        <v>0.039262343842950624</v>
      </c>
      <c r="F19" s="8">
        <v>263</v>
      </c>
      <c r="G19" s="8">
        <v>4155</v>
      </c>
      <c r="H19" s="11">
        <f t="shared" si="2"/>
        <v>0.06329723225030084</v>
      </c>
      <c r="I19" s="1" t="s">
        <v>151</v>
      </c>
      <c r="J19" s="8">
        <f t="shared" si="3"/>
        <v>131</v>
      </c>
      <c r="K19" s="8">
        <f t="shared" si="4"/>
        <v>793</v>
      </c>
    </row>
    <row r="20" spans="1:11" ht="12.75">
      <c r="A20" s="1" t="s">
        <v>243</v>
      </c>
      <c r="B20" s="11">
        <f t="shared" si="0"/>
        <v>0.009611860644480767</v>
      </c>
      <c r="C20" s="8">
        <v>357</v>
      </c>
      <c r="D20" s="8">
        <v>6742</v>
      </c>
      <c r="E20" s="11">
        <f t="shared" si="1"/>
        <v>0.05295164639572827</v>
      </c>
      <c r="F20" s="8">
        <v>431</v>
      </c>
      <c r="G20" s="8">
        <v>6889</v>
      </c>
      <c r="H20" s="11">
        <f t="shared" si="2"/>
        <v>0.06256350704020903</v>
      </c>
      <c r="I20" s="1" t="s">
        <v>243</v>
      </c>
      <c r="J20" s="8">
        <f t="shared" si="3"/>
        <v>74</v>
      </c>
      <c r="K20" s="8">
        <f t="shared" si="4"/>
        <v>147</v>
      </c>
    </row>
    <row r="21" spans="1:11" ht="12.75">
      <c r="A21" s="1" t="s">
        <v>66</v>
      </c>
      <c r="B21" s="11">
        <f t="shared" si="0"/>
        <v>0.024974645030425964</v>
      </c>
      <c r="C21" s="8">
        <v>37</v>
      </c>
      <c r="D21" s="8">
        <v>986</v>
      </c>
      <c r="E21" s="11">
        <f t="shared" si="1"/>
        <v>0.037525354969574036</v>
      </c>
      <c r="F21" s="8">
        <v>54</v>
      </c>
      <c r="G21" s="8">
        <v>864</v>
      </c>
      <c r="H21" s="11">
        <f t="shared" si="2"/>
        <v>0.0625</v>
      </c>
      <c r="I21" s="1" t="s">
        <v>66</v>
      </c>
      <c r="J21" s="8">
        <f t="shared" si="3"/>
        <v>17</v>
      </c>
      <c r="K21" s="8">
        <f t="shared" si="4"/>
        <v>-122</v>
      </c>
    </row>
    <row r="22" spans="1:11" ht="12.75">
      <c r="A22" s="1" t="s">
        <v>324</v>
      </c>
      <c r="B22" s="11">
        <f t="shared" si="0"/>
        <v>0.04695424207075978</v>
      </c>
      <c r="C22" s="8">
        <v>76</v>
      </c>
      <c r="D22" s="8">
        <v>4972</v>
      </c>
      <c r="E22" s="11">
        <f t="shared" si="1"/>
        <v>0.015285599356395816</v>
      </c>
      <c r="F22" s="8">
        <v>314</v>
      </c>
      <c r="G22" s="8">
        <v>5045</v>
      </c>
      <c r="H22" s="11">
        <f t="shared" si="2"/>
        <v>0.0622398414271556</v>
      </c>
      <c r="I22" s="1" t="s">
        <v>326</v>
      </c>
      <c r="J22" s="8">
        <f t="shared" si="3"/>
        <v>238</v>
      </c>
      <c r="K22" s="8">
        <f t="shared" si="4"/>
        <v>73</v>
      </c>
    </row>
    <row r="23" spans="1:11" ht="12.75">
      <c r="A23" s="1" t="s">
        <v>82</v>
      </c>
      <c r="B23" s="11">
        <f t="shared" si="0"/>
        <v>0.038787717959774884</v>
      </c>
      <c r="C23" s="8">
        <v>65</v>
      </c>
      <c r="D23" s="8">
        <v>3042</v>
      </c>
      <c r="E23" s="11">
        <f t="shared" si="1"/>
        <v>0.021367521367521368</v>
      </c>
      <c r="F23" s="8">
        <v>186</v>
      </c>
      <c r="G23" s="8">
        <v>3092</v>
      </c>
      <c r="H23" s="11">
        <f t="shared" si="2"/>
        <v>0.06015523932729625</v>
      </c>
      <c r="I23" s="1" t="s">
        <v>82</v>
      </c>
      <c r="J23" s="8">
        <f t="shared" si="3"/>
        <v>121</v>
      </c>
      <c r="K23" s="8">
        <f t="shared" si="4"/>
        <v>50</v>
      </c>
    </row>
    <row r="24" spans="1:11" ht="12.75">
      <c r="A24" s="1" t="s">
        <v>141</v>
      </c>
      <c r="B24" s="11">
        <f t="shared" si="0"/>
        <v>0.04078947368421053</v>
      </c>
      <c r="C24" s="8">
        <v>8</v>
      </c>
      <c r="D24" s="8">
        <v>608</v>
      </c>
      <c r="E24" s="11">
        <f t="shared" si="1"/>
        <v>0.013157894736842105</v>
      </c>
      <c r="F24" s="8">
        <v>41</v>
      </c>
      <c r="G24" s="8">
        <v>760</v>
      </c>
      <c r="H24" s="11">
        <f t="shared" si="2"/>
        <v>0.05394736842105263</v>
      </c>
      <c r="I24" s="1" t="s">
        <v>143</v>
      </c>
      <c r="J24" s="8">
        <f t="shared" si="3"/>
        <v>33</v>
      </c>
      <c r="K24" s="8">
        <f t="shared" si="4"/>
        <v>152</v>
      </c>
    </row>
    <row r="25" spans="1:11" ht="12.75">
      <c r="A25" s="1" t="s">
        <v>57</v>
      </c>
      <c r="B25" s="11">
        <f t="shared" si="0"/>
        <v>-0.031831232137046375</v>
      </c>
      <c r="C25" s="8">
        <v>297</v>
      </c>
      <c r="D25" s="8">
        <v>3469</v>
      </c>
      <c r="E25" s="11">
        <f t="shared" si="1"/>
        <v>0.08561545113865668</v>
      </c>
      <c r="F25" s="8">
        <v>167</v>
      </c>
      <c r="G25" s="8">
        <v>3105</v>
      </c>
      <c r="H25" s="11">
        <f t="shared" si="2"/>
        <v>0.0537842190016103</v>
      </c>
      <c r="I25" s="1" t="s">
        <v>57</v>
      </c>
      <c r="J25" s="8">
        <f t="shared" si="3"/>
        <v>-130</v>
      </c>
      <c r="K25" s="8">
        <f t="shared" si="4"/>
        <v>-364</v>
      </c>
    </row>
    <row r="26" spans="1:11" ht="12.75">
      <c r="A26" s="1" t="s">
        <v>306</v>
      </c>
      <c r="B26" s="11">
        <f t="shared" si="0"/>
        <v>-0.009965717930319695</v>
      </c>
      <c r="C26" s="8">
        <v>49</v>
      </c>
      <c r="D26" s="8">
        <v>777</v>
      </c>
      <c r="E26" s="11">
        <f t="shared" si="1"/>
        <v>0.06306306306306306</v>
      </c>
      <c r="F26" s="8">
        <v>102</v>
      </c>
      <c r="G26" s="8">
        <v>1921</v>
      </c>
      <c r="H26" s="11">
        <f t="shared" si="2"/>
        <v>0.05309734513274336</v>
      </c>
      <c r="I26" s="1" t="s">
        <v>308</v>
      </c>
      <c r="J26" s="8">
        <f t="shared" si="3"/>
        <v>53</v>
      </c>
      <c r="K26" s="8">
        <f t="shared" si="4"/>
        <v>1144</v>
      </c>
    </row>
    <row r="27" spans="1:11" ht="12.75">
      <c r="A27" s="1" t="s">
        <v>169</v>
      </c>
      <c r="B27" s="11">
        <f t="shared" si="0"/>
        <v>0.017358213708393293</v>
      </c>
      <c r="C27" s="8">
        <v>22</v>
      </c>
      <c r="D27" s="8">
        <v>641</v>
      </c>
      <c r="E27" s="11">
        <f t="shared" si="1"/>
        <v>0.0343213728549142</v>
      </c>
      <c r="F27" s="8">
        <v>20</v>
      </c>
      <c r="G27" s="8">
        <v>387</v>
      </c>
      <c r="H27" s="11">
        <f t="shared" si="2"/>
        <v>0.05167958656330749</v>
      </c>
      <c r="I27" s="1" t="s">
        <v>169</v>
      </c>
      <c r="J27" s="8">
        <f t="shared" si="3"/>
        <v>-2</v>
      </c>
      <c r="K27" s="8">
        <f t="shared" si="4"/>
        <v>-254</v>
      </c>
    </row>
    <row r="28" spans="1:11" ht="12.75">
      <c r="A28" s="1" t="s">
        <v>364</v>
      </c>
      <c r="B28" s="11">
        <f t="shared" si="0"/>
        <v>0.01825943043415162</v>
      </c>
      <c r="C28" s="8">
        <v>79</v>
      </c>
      <c r="D28" s="8">
        <v>2664</v>
      </c>
      <c r="E28" s="11">
        <f t="shared" si="1"/>
        <v>0.029654654654654656</v>
      </c>
      <c r="F28" s="8">
        <v>116</v>
      </c>
      <c r="G28" s="8">
        <v>2421</v>
      </c>
      <c r="H28" s="11">
        <f t="shared" si="2"/>
        <v>0.04791408508880628</v>
      </c>
      <c r="I28" s="1" t="s">
        <v>364</v>
      </c>
      <c r="J28" s="8">
        <f t="shared" si="3"/>
        <v>37</v>
      </c>
      <c r="K28" s="8">
        <f t="shared" si="4"/>
        <v>-243</v>
      </c>
    </row>
    <row r="29" spans="1:11" ht="12.75">
      <c r="A29" s="1" t="s">
        <v>291</v>
      </c>
      <c r="B29" s="11">
        <f t="shared" si="0"/>
        <v>0.009957359299628814</v>
      </c>
      <c r="C29" s="8">
        <v>256</v>
      </c>
      <c r="D29" s="8">
        <v>6766</v>
      </c>
      <c r="E29" s="11">
        <f t="shared" si="1"/>
        <v>0.03783624002364765</v>
      </c>
      <c r="F29" s="8">
        <v>339</v>
      </c>
      <c r="G29" s="8">
        <v>7093</v>
      </c>
      <c r="H29" s="11">
        <f t="shared" si="2"/>
        <v>0.04779359932327647</v>
      </c>
      <c r="I29" s="1" t="s">
        <v>293</v>
      </c>
      <c r="J29" s="8">
        <f t="shared" si="3"/>
        <v>83</v>
      </c>
      <c r="K29" s="8">
        <f t="shared" si="4"/>
        <v>327</v>
      </c>
    </row>
    <row r="30" spans="1:11" ht="12.75">
      <c r="A30" s="1" t="s">
        <v>334</v>
      </c>
      <c r="B30" s="11">
        <f t="shared" si="0"/>
        <v>0.024088602769042004</v>
      </c>
      <c r="C30" s="8">
        <v>61</v>
      </c>
      <c r="D30" s="8">
        <v>2587</v>
      </c>
      <c r="E30" s="11">
        <f t="shared" si="1"/>
        <v>0.023579435639737148</v>
      </c>
      <c r="F30" s="8">
        <v>139</v>
      </c>
      <c r="G30" s="8">
        <v>2916</v>
      </c>
      <c r="H30" s="11">
        <f t="shared" si="2"/>
        <v>0.04766803840877915</v>
      </c>
      <c r="I30" s="1" t="s">
        <v>334</v>
      </c>
      <c r="J30" s="8">
        <f t="shared" si="3"/>
        <v>78</v>
      </c>
      <c r="K30" s="8">
        <f t="shared" si="4"/>
        <v>329</v>
      </c>
    </row>
    <row r="31" spans="1:11" ht="12.75">
      <c r="A31" s="1" t="s">
        <v>231</v>
      </c>
      <c r="B31" s="11">
        <f t="shared" si="0"/>
        <v>0.01338979241063976</v>
      </c>
      <c r="C31" s="8">
        <v>248</v>
      </c>
      <c r="D31" s="8">
        <v>7989</v>
      </c>
      <c r="E31" s="11">
        <f t="shared" si="1"/>
        <v>0.03104268369007385</v>
      </c>
      <c r="F31" s="8">
        <v>330</v>
      </c>
      <c r="G31" s="8">
        <v>7427</v>
      </c>
      <c r="H31" s="11">
        <f t="shared" si="2"/>
        <v>0.04443247610071361</v>
      </c>
      <c r="I31" s="1" t="s">
        <v>231</v>
      </c>
      <c r="J31" s="8">
        <f t="shared" si="3"/>
        <v>82</v>
      </c>
      <c r="K31" s="8">
        <f t="shared" si="4"/>
        <v>-562</v>
      </c>
    </row>
    <row r="32" spans="1:11" ht="12.75">
      <c r="A32" s="1" t="s">
        <v>179</v>
      </c>
      <c r="B32" s="11">
        <f t="shared" si="0"/>
        <v>0.009220564699035441</v>
      </c>
      <c r="C32" s="8">
        <v>159</v>
      </c>
      <c r="D32" s="8">
        <v>4582</v>
      </c>
      <c r="E32" s="11">
        <f t="shared" si="1"/>
        <v>0.03470100392841554</v>
      </c>
      <c r="F32" s="8">
        <v>224</v>
      </c>
      <c r="G32" s="8">
        <v>5100</v>
      </c>
      <c r="H32" s="11">
        <f t="shared" si="2"/>
        <v>0.04392156862745098</v>
      </c>
      <c r="I32" s="1" t="s">
        <v>179</v>
      </c>
      <c r="J32" s="8">
        <f t="shared" si="3"/>
        <v>65</v>
      </c>
      <c r="K32" s="8">
        <f t="shared" si="4"/>
        <v>518</v>
      </c>
    </row>
    <row r="33" spans="1:11" ht="12.75">
      <c r="A33" s="1" t="s">
        <v>109</v>
      </c>
      <c r="B33" s="11">
        <f t="shared" si="0"/>
        <v>-0.005821394511155306</v>
      </c>
      <c r="C33" s="8">
        <v>28</v>
      </c>
      <c r="D33" s="8">
        <v>563</v>
      </c>
      <c r="E33" s="11">
        <f t="shared" si="1"/>
        <v>0.0497335701598579</v>
      </c>
      <c r="F33" s="8">
        <v>22</v>
      </c>
      <c r="G33" s="8">
        <v>501</v>
      </c>
      <c r="H33" s="11">
        <f t="shared" si="2"/>
        <v>0.043912175648702596</v>
      </c>
      <c r="I33" s="1" t="s">
        <v>109</v>
      </c>
      <c r="J33" s="8">
        <f t="shared" si="3"/>
        <v>-6</v>
      </c>
      <c r="K33" s="8">
        <f t="shared" si="4"/>
        <v>-62</v>
      </c>
    </row>
    <row r="34" spans="1:11" ht="12.75">
      <c r="A34" s="1" t="s">
        <v>354</v>
      </c>
      <c r="B34" s="11">
        <f t="shared" si="0"/>
        <v>0.007272325375773651</v>
      </c>
      <c r="C34" s="8">
        <v>48</v>
      </c>
      <c r="D34" s="8">
        <v>1508</v>
      </c>
      <c r="E34" s="11">
        <f t="shared" si="1"/>
        <v>0.03183023872679045</v>
      </c>
      <c r="F34" s="8">
        <v>61</v>
      </c>
      <c r="G34" s="8">
        <v>1560</v>
      </c>
      <c r="H34" s="11">
        <f t="shared" si="2"/>
        <v>0.0391025641025641</v>
      </c>
      <c r="I34" s="1" t="s">
        <v>354</v>
      </c>
      <c r="J34" s="8">
        <f t="shared" si="3"/>
        <v>13</v>
      </c>
      <c r="K34" s="8">
        <f t="shared" si="4"/>
        <v>52</v>
      </c>
    </row>
    <row r="35" spans="1:11" ht="12.75">
      <c r="A35" s="1" t="s">
        <v>247</v>
      </c>
      <c r="B35" s="11">
        <f t="shared" si="0"/>
        <v>-0.011348058410976657</v>
      </c>
      <c r="C35" s="8">
        <v>7787</v>
      </c>
      <c r="D35" s="8">
        <v>160160</v>
      </c>
      <c r="E35" s="11">
        <f t="shared" si="1"/>
        <v>0.04862012987012987</v>
      </c>
      <c r="F35" s="8">
        <v>6355</v>
      </c>
      <c r="G35" s="8">
        <v>170503</v>
      </c>
      <c r="H35" s="11">
        <f t="shared" si="2"/>
        <v>0.03727207145915321</v>
      </c>
      <c r="I35" s="1" t="s">
        <v>247</v>
      </c>
      <c r="J35" s="8">
        <f t="shared" si="3"/>
        <v>-1432</v>
      </c>
      <c r="K35" s="8">
        <f t="shared" si="4"/>
        <v>10343</v>
      </c>
    </row>
    <row r="36" spans="1:11" ht="12.75">
      <c r="A36" s="1" t="s">
        <v>45</v>
      </c>
      <c r="B36" s="11">
        <f t="shared" si="0"/>
        <v>-0.010051392733074205</v>
      </c>
      <c r="C36" s="8">
        <v>379</v>
      </c>
      <c r="D36" s="8">
        <v>8410</v>
      </c>
      <c r="E36" s="11">
        <f t="shared" si="1"/>
        <v>0.0450653983353151</v>
      </c>
      <c r="F36" s="8">
        <v>300</v>
      </c>
      <c r="G36" s="8">
        <v>8568</v>
      </c>
      <c r="H36" s="11">
        <f t="shared" si="2"/>
        <v>0.0350140056022409</v>
      </c>
      <c r="I36" s="1" t="s">
        <v>45</v>
      </c>
      <c r="J36" s="8">
        <f t="shared" si="3"/>
        <v>-79</v>
      </c>
      <c r="K36" s="8">
        <f t="shared" si="4"/>
        <v>158</v>
      </c>
    </row>
    <row r="37" spans="1:11" ht="12.75">
      <c r="A37" s="1" t="s">
        <v>273</v>
      </c>
      <c r="B37" s="11">
        <f aca="true" t="shared" si="5" ref="B37:B68">H37-E37</f>
        <v>-0.009318932454926557</v>
      </c>
      <c r="C37" s="8">
        <v>92</v>
      </c>
      <c r="D37" s="8">
        <v>2078</v>
      </c>
      <c r="E37" s="11">
        <f aca="true" t="shared" si="6" ref="E37:E68">C37/D37</f>
        <v>0.04427333974975938</v>
      </c>
      <c r="F37" s="8">
        <v>69</v>
      </c>
      <c r="G37" s="8">
        <v>1974</v>
      </c>
      <c r="H37" s="11">
        <f aca="true" t="shared" si="7" ref="H37:H68">F37/G37</f>
        <v>0.034954407294832825</v>
      </c>
      <c r="I37" s="1" t="s">
        <v>273</v>
      </c>
      <c r="J37" s="8">
        <f aca="true" t="shared" si="8" ref="J37:J68">F37-C37</f>
        <v>-23</v>
      </c>
      <c r="K37" s="8">
        <f aca="true" t="shared" si="9" ref="K37:K68">G37-D37</f>
        <v>-104</v>
      </c>
    </row>
    <row r="38" spans="1:11" ht="12.75">
      <c r="A38" s="1" t="s">
        <v>366</v>
      </c>
      <c r="B38" s="11">
        <f t="shared" si="5"/>
        <v>-0.051280405939030174</v>
      </c>
      <c r="C38" s="8">
        <v>70</v>
      </c>
      <c r="D38" s="8">
        <v>832</v>
      </c>
      <c r="E38" s="11">
        <f t="shared" si="6"/>
        <v>0.08413461538461539</v>
      </c>
      <c r="F38" s="8">
        <v>32</v>
      </c>
      <c r="G38" s="8">
        <v>974</v>
      </c>
      <c r="H38" s="11">
        <f t="shared" si="7"/>
        <v>0.03285420944558522</v>
      </c>
      <c r="I38" s="1" t="s">
        <v>366</v>
      </c>
      <c r="J38" s="8">
        <f t="shared" si="8"/>
        <v>-38</v>
      </c>
      <c r="K38" s="8">
        <f t="shared" si="9"/>
        <v>142</v>
      </c>
    </row>
    <row r="39" spans="1:11" ht="12.75">
      <c r="A39" s="1" t="s">
        <v>259</v>
      </c>
      <c r="B39" s="11">
        <f t="shared" si="5"/>
        <v>-0.007824583848578127</v>
      </c>
      <c r="C39" s="8">
        <v>1270</v>
      </c>
      <c r="D39" s="8">
        <v>31720</v>
      </c>
      <c r="E39" s="11">
        <f t="shared" si="6"/>
        <v>0.04003783102143758</v>
      </c>
      <c r="F39" s="8">
        <v>997</v>
      </c>
      <c r="G39" s="8">
        <v>30950</v>
      </c>
      <c r="H39" s="11">
        <f t="shared" si="7"/>
        <v>0.03221324717285945</v>
      </c>
      <c r="I39" s="1" t="s">
        <v>259</v>
      </c>
      <c r="J39" s="8">
        <f t="shared" si="8"/>
        <v>-273</v>
      </c>
      <c r="K39" s="8">
        <f t="shared" si="9"/>
        <v>-770</v>
      </c>
    </row>
    <row r="40" spans="1:11" ht="12.75">
      <c r="A40" s="1" t="s">
        <v>326</v>
      </c>
      <c r="B40" s="11">
        <f t="shared" si="5"/>
        <v>-0.024890901703502645</v>
      </c>
      <c r="C40" s="8">
        <v>188</v>
      </c>
      <c r="D40" s="8">
        <v>3293</v>
      </c>
      <c r="E40" s="11">
        <f t="shared" si="6"/>
        <v>0.05709079866383237</v>
      </c>
      <c r="F40" s="8">
        <v>125</v>
      </c>
      <c r="G40" s="8">
        <v>3882</v>
      </c>
      <c r="H40" s="11">
        <f t="shared" si="7"/>
        <v>0.032199896960329724</v>
      </c>
      <c r="I40" s="1" t="s">
        <v>328</v>
      </c>
      <c r="J40" s="8">
        <f t="shared" si="8"/>
        <v>-63</v>
      </c>
      <c r="K40" s="8">
        <f t="shared" si="9"/>
        <v>589</v>
      </c>
    </row>
    <row r="41" spans="1:11" ht="12.75">
      <c r="A41" s="1" t="s">
        <v>312</v>
      </c>
      <c r="B41" s="11">
        <f t="shared" si="5"/>
        <v>-0.004581633274112866</v>
      </c>
      <c r="C41" s="8">
        <v>948</v>
      </c>
      <c r="D41" s="8">
        <v>26083</v>
      </c>
      <c r="E41" s="11">
        <f t="shared" si="6"/>
        <v>0.036345512402714414</v>
      </c>
      <c r="F41" s="8">
        <v>904</v>
      </c>
      <c r="G41" s="8">
        <v>28460</v>
      </c>
      <c r="H41" s="11">
        <f t="shared" si="7"/>
        <v>0.03176387912860155</v>
      </c>
      <c r="I41" s="1" t="s">
        <v>314</v>
      </c>
      <c r="J41" s="8">
        <f t="shared" si="8"/>
        <v>-44</v>
      </c>
      <c r="K41" s="8">
        <f t="shared" si="9"/>
        <v>2377</v>
      </c>
    </row>
    <row r="42" spans="1:11" ht="12.75">
      <c r="A42" s="1" t="s">
        <v>316</v>
      </c>
      <c r="B42" s="11">
        <f t="shared" si="5"/>
        <v>-0.000676008885185389</v>
      </c>
      <c r="C42" s="8">
        <v>1735</v>
      </c>
      <c r="D42" s="8">
        <v>53687</v>
      </c>
      <c r="E42" s="11">
        <f t="shared" si="6"/>
        <v>0.03231694823700337</v>
      </c>
      <c r="F42" s="8">
        <v>1730</v>
      </c>
      <c r="G42" s="8">
        <v>54676</v>
      </c>
      <c r="H42" s="11">
        <f t="shared" si="7"/>
        <v>0.031640939351817984</v>
      </c>
      <c r="I42" s="1" t="s">
        <v>318</v>
      </c>
      <c r="J42" s="8">
        <f t="shared" si="8"/>
        <v>-5</v>
      </c>
      <c r="K42" s="8">
        <f t="shared" si="9"/>
        <v>989</v>
      </c>
    </row>
    <row r="43" spans="1:11" ht="12.75">
      <c r="A43" s="1" t="s">
        <v>175</v>
      </c>
      <c r="B43" s="11">
        <f t="shared" si="5"/>
        <v>0.010370469858540173</v>
      </c>
      <c r="C43" s="8">
        <v>107</v>
      </c>
      <c r="D43" s="8">
        <v>5074</v>
      </c>
      <c r="E43" s="11">
        <f t="shared" si="6"/>
        <v>0.021087899093417423</v>
      </c>
      <c r="F43" s="8">
        <v>184</v>
      </c>
      <c r="G43" s="8">
        <v>5849</v>
      </c>
      <c r="H43" s="11">
        <f t="shared" si="7"/>
        <v>0.031458368951957597</v>
      </c>
      <c r="I43" s="1" t="s">
        <v>175</v>
      </c>
      <c r="J43" s="8">
        <f t="shared" si="8"/>
        <v>77</v>
      </c>
      <c r="K43" s="8">
        <f t="shared" si="9"/>
        <v>775</v>
      </c>
    </row>
    <row r="44" spans="1:11" ht="12.75">
      <c r="A44" s="1" t="s">
        <v>117</v>
      </c>
      <c r="B44" s="11">
        <f t="shared" si="5"/>
        <v>-0.0014279589522307942</v>
      </c>
      <c r="C44" s="8">
        <v>54</v>
      </c>
      <c r="D44" s="8">
        <v>1648</v>
      </c>
      <c r="E44" s="11">
        <f t="shared" si="6"/>
        <v>0.032766990291262135</v>
      </c>
      <c r="F44" s="8">
        <v>55</v>
      </c>
      <c r="G44" s="8">
        <v>1755</v>
      </c>
      <c r="H44" s="11">
        <f t="shared" si="7"/>
        <v>0.03133903133903134</v>
      </c>
      <c r="I44" s="1" t="s">
        <v>117</v>
      </c>
      <c r="J44" s="8">
        <f t="shared" si="8"/>
        <v>1</v>
      </c>
      <c r="K44" s="8">
        <f t="shared" si="9"/>
        <v>107</v>
      </c>
    </row>
    <row r="45" spans="1:11" ht="12.75">
      <c r="A45" s="1" t="s">
        <v>195</v>
      </c>
      <c r="B45" s="11">
        <f t="shared" si="5"/>
        <v>0.010310226678144043</v>
      </c>
      <c r="C45" s="8">
        <v>22</v>
      </c>
      <c r="D45" s="8">
        <v>1135</v>
      </c>
      <c r="E45" s="11">
        <f t="shared" si="6"/>
        <v>0.019383259911894272</v>
      </c>
      <c r="F45" s="8">
        <v>31</v>
      </c>
      <c r="G45" s="8">
        <v>1044</v>
      </c>
      <c r="H45" s="11">
        <f t="shared" si="7"/>
        <v>0.029693486590038315</v>
      </c>
      <c r="I45" s="1" t="s">
        <v>195</v>
      </c>
      <c r="J45" s="8">
        <f t="shared" si="8"/>
        <v>9</v>
      </c>
      <c r="K45" s="8">
        <f t="shared" si="9"/>
        <v>-91</v>
      </c>
    </row>
    <row r="46" spans="1:11" ht="12.75">
      <c r="A46" s="1" t="s">
        <v>171</v>
      </c>
      <c r="B46" s="11">
        <f t="shared" si="5"/>
        <v>-0.008251590128999724</v>
      </c>
      <c r="C46" s="8">
        <v>25</v>
      </c>
      <c r="D46" s="8">
        <v>661</v>
      </c>
      <c r="E46" s="11">
        <f t="shared" si="6"/>
        <v>0.037821482602118005</v>
      </c>
      <c r="F46" s="8">
        <v>22</v>
      </c>
      <c r="G46" s="8">
        <v>744</v>
      </c>
      <c r="H46" s="11">
        <f t="shared" si="7"/>
        <v>0.02956989247311828</v>
      </c>
      <c r="I46" s="1" t="s">
        <v>171</v>
      </c>
      <c r="J46" s="8">
        <f t="shared" si="8"/>
        <v>-3</v>
      </c>
      <c r="K46" s="8">
        <f t="shared" si="9"/>
        <v>83</v>
      </c>
    </row>
    <row r="47" spans="1:11" ht="12.75">
      <c r="A47" s="1" t="s">
        <v>73</v>
      </c>
      <c r="B47" s="11">
        <f t="shared" si="5"/>
        <v>-0.005327301677058378</v>
      </c>
      <c r="C47" s="8">
        <v>39</v>
      </c>
      <c r="D47" s="8">
        <v>1139</v>
      </c>
      <c r="E47" s="11">
        <f t="shared" si="6"/>
        <v>0.03424056189640035</v>
      </c>
      <c r="F47" s="8">
        <v>29</v>
      </c>
      <c r="G47" s="8">
        <v>1003</v>
      </c>
      <c r="H47" s="11">
        <f t="shared" si="7"/>
        <v>0.028913260219341975</v>
      </c>
      <c r="I47" s="1" t="s">
        <v>73</v>
      </c>
      <c r="J47" s="8">
        <f t="shared" si="8"/>
        <v>-10</v>
      </c>
      <c r="K47" s="8">
        <f t="shared" si="9"/>
        <v>-136</v>
      </c>
    </row>
    <row r="48" spans="1:11" ht="12.75">
      <c r="A48" s="1" t="s">
        <v>251</v>
      </c>
      <c r="B48" s="11">
        <f t="shared" si="5"/>
        <v>0.01717564582733122</v>
      </c>
      <c r="C48" s="8">
        <v>9</v>
      </c>
      <c r="D48" s="8">
        <v>780</v>
      </c>
      <c r="E48" s="11">
        <f t="shared" si="6"/>
        <v>0.011538461538461539</v>
      </c>
      <c r="F48" s="8">
        <v>23</v>
      </c>
      <c r="G48" s="8">
        <v>801</v>
      </c>
      <c r="H48" s="11">
        <f t="shared" si="7"/>
        <v>0.02871410736579276</v>
      </c>
      <c r="I48" s="1" t="s">
        <v>251</v>
      </c>
      <c r="J48" s="8">
        <f t="shared" si="8"/>
        <v>14</v>
      </c>
      <c r="K48" s="8">
        <f t="shared" si="9"/>
        <v>21</v>
      </c>
    </row>
    <row r="49" spans="1:11" ht="12.75">
      <c r="A49" s="1" t="s">
        <v>275</v>
      </c>
      <c r="B49" s="11">
        <f t="shared" si="5"/>
        <v>-0.005715943823267136</v>
      </c>
      <c r="C49" s="8">
        <v>1207</v>
      </c>
      <c r="D49" s="8">
        <v>35807</v>
      </c>
      <c r="E49" s="11">
        <f t="shared" si="6"/>
        <v>0.03370849275281369</v>
      </c>
      <c r="F49" s="8">
        <v>1097</v>
      </c>
      <c r="G49" s="8">
        <v>39189</v>
      </c>
      <c r="H49" s="11">
        <f t="shared" si="7"/>
        <v>0.027992548929546557</v>
      </c>
      <c r="I49" s="1" t="s">
        <v>275</v>
      </c>
      <c r="J49" s="8">
        <f t="shared" si="8"/>
        <v>-110</v>
      </c>
      <c r="K49" s="8">
        <f t="shared" si="9"/>
        <v>3382</v>
      </c>
    </row>
    <row r="50" spans="1:11" ht="12.75">
      <c r="A50" s="1" t="s">
        <v>199</v>
      </c>
      <c r="B50" s="11">
        <f t="shared" si="5"/>
        <v>-0.006446374773563423</v>
      </c>
      <c r="C50" s="8">
        <v>211</v>
      </c>
      <c r="D50" s="8">
        <v>6347</v>
      </c>
      <c r="E50" s="11">
        <f t="shared" si="6"/>
        <v>0.03324405230817709</v>
      </c>
      <c r="F50" s="8">
        <v>180</v>
      </c>
      <c r="G50" s="8">
        <v>6717</v>
      </c>
      <c r="H50" s="11">
        <f t="shared" si="7"/>
        <v>0.026797677534613668</v>
      </c>
      <c r="I50" s="1" t="s">
        <v>199</v>
      </c>
      <c r="J50" s="8">
        <f t="shared" si="8"/>
        <v>-31</v>
      </c>
      <c r="K50" s="8">
        <f t="shared" si="9"/>
        <v>370</v>
      </c>
    </row>
    <row r="51" spans="1:11" ht="12.75">
      <c r="A51" s="1" t="s">
        <v>221</v>
      </c>
      <c r="B51" s="11">
        <f t="shared" si="5"/>
        <v>-0.010477493029263742</v>
      </c>
      <c r="C51" s="8">
        <v>276</v>
      </c>
      <c r="D51" s="8">
        <v>7457</v>
      </c>
      <c r="E51" s="11">
        <f t="shared" si="6"/>
        <v>0.03701220329891377</v>
      </c>
      <c r="F51" s="8">
        <v>185</v>
      </c>
      <c r="G51" s="8">
        <v>6972</v>
      </c>
      <c r="H51" s="11">
        <f t="shared" si="7"/>
        <v>0.026534710269650028</v>
      </c>
      <c r="I51" s="1" t="s">
        <v>219</v>
      </c>
      <c r="J51" s="8">
        <f t="shared" si="8"/>
        <v>-91</v>
      </c>
      <c r="K51" s="8">
        <f t="shared" si="9"/>
        <v>-485</v>
      </c>
    </row>
    <row r="52" spans="1:11" ht="12.75">
      <c r="A52" s="1" t="s">
        <v>40</v>
      </c>
      <c r="B52" s="11">
        <f t="shared" si="5"/>
        <v>-0.011247629652872234</v>
      </c>
      <c r="C52" s="8">
        <v>1647</v>
      </c>
      <c r="D52" s="8">
        <v>43668</v>
      </c>
      <c r="E52" s="11">
        <f t="shared" si="6"/>
        <v>0.0377164056059357</v>
      </c>
      <c r="F52" s="8">
        <v>988</v>
      </c>
      <c r="G52" s="8">
        <v>37327</v>
      </c>
      <c r="H52" s="11">
        <f t="shared" si="7"/>
        <v>0.026468775953063465</v>
      </c>
      <c r="I52" s="1" t="s">
        <v>40</v>
      </c>
      <c r="J52" s="8">
        <f t="shared" si="8"/>
        <v>-659</v>
      </c>
      <c r="K52" s="8">
        <f t="shared" si="9"/>
        <v>-6341</v>
      </c>
    </row>
    <row r="53" spans="1:11" ht="12.75">
      <c r="A53" s="1" t="s">
        <v>61</v>
      </c>
      <c r="B53" s="11">
        <f t="shared" si="5"/>
        <v>0.011656074534898569</v>
      </c>
      <c r="C53" s="8">
        <v>25</v>
      </c>
      <c r="D53" s="8">
        <v>1702</v>
      </c>
      <c r="E53" s="11">
        <f t="shared" si="6"/>
        <v>0.014688601645123384</v>
      </c>
      <c r="F53" s="8">
        <v>48</v>
      </c>
      <c r="G53" s="8">
        <v>1822</v>
      </c>
      <c r="H53" s="11">
        <f t="shared" si="7"/>
        <v>0.026344676180021953</v>
      </c>
      <c r="I53" s="1" t="s">
        <v>61</v>
      </c>
      <c r="J53" s="8">
        <f t="shared" si="8"/>
        <v>23</v>
      </c>
      <c r="K53" s="8">
        <f t="shared" si="9"/>
        <v>120</v>
      </c>
    </row>
    <row r="54" spans="1:11" ht="12.75">
      <c r="A54" s="1" t="s">
        <v>330</v>
      </c>
      <c r="B54" s="11">
        <f t="shared" si="5"/>
        <v>0.0059416909815712335</v>
      </c>
      <c r="C54" s="8">
        <v>550</v>
      </c>
      <c r="D54" s="8">
        <v>27575</v>
      </c>
      <c r="E54" s="11">
        <f t="shared" si="6"/>
        <v>0.019945602901178604</v>
      </c>
      <c r="F54" s="8">
        <v>752</v>
      </c>
      <c r="G54" s="8">
        <v>29049</v>
      </c>
      <c r="H54" s="11">
        <f t="shared" si="7"/>
        <v>0.025887293882749837</v>
      </c>
      <c r="I54" s="1" t="s">
        <v>289</v>
      </c>
      <c r="J54" s="8">
        <f t="shared" si="8"/>
        <v>202</v>
      </c>
      <c r="K54" s="8">
        <f t="shared" si="9"/>
        <v>1474</v>
      </c>
    </row>
    <row r="55" spans="1:11" ht="12.75">
      <c r="A55" s="1" t="s">
        <v>261</v>
      </c>
      <c r="B55" s="11">
        <f t="shared" si="5"/>
        <v>7.992600276219772E-05</v>
      </c>
      <c r="C55" s="8">
        <v>574</v>
      </c>
      <c r="D55" s="8">
        <v>22257</v>
      </c>
      <c r="E55" s="11">
        <f t="shared" si="6"/>
        <v>0.025789639214629106</v>
      </c>
      <c r="F55" s="8">
        <v>714</v>
      </c>
      <c r="G55" s="8">
        <v>27600</v>
      </c>
      <c r="H55" s="11">
        <f t="shared" si="7"/>
        <v>0.025869565217391303</v>
      </c>
      <c r="I55" s="1" t="s">
        <v>261</v>
      </c>
      <c r="J55" s="8">
        <f t="shared" si="8"/>
        <v>140</v>
      </c>
      <c r="K55" s="8">
        <f t="shared" si="9"/>
        <v>5343</v>
      </c>
    </row>
    <row r="56" spans="1:11" ht="12.75">
      <c r="A56" s="1" t="s">
        <v>308</v>
      </c>
      <c r="B56" s="11">
        <f t="shared" si="5"/>
        <v>-0.005899486248527961</v>
      </c>
      <c r="C56" s="8">
        <v>1487</v>
      </c>
      <c r="D56" s="8">
        <v>47192</v>
      </c>
      <c r="E56" s="11">
        <f t="shared" si="6"/>
        <v>0.031509577894558397</v>
      </c>
      <c r="F56" s="8">
        <v>1210</v>
      </c>
      <c r="G56" s="8">
        <v>47247</v>
      </c>
      <c r="H56" s="11">
        <f t="shared" si="7"/>
        <v>0.025610091646030436</v>
      </c>
      <c r="I56" s="1" t="s">
        <v>310</v>
      </c>
      <c r="J56" s="8">
        <f t="shared" si="8"/>
        <v>-277</v>
      </c>
      <c r="K56" s="8">
        <f t="shared" si="9"/>
        <v>55</v>
      </c>
    </row>
    <row r="57" spans="1:11" ht="12.75">
      <c r="A57" s="1" t="s">
        <v>97</v>
      </c>
      <c r="B57" s="11">
        <f t="shared" si="5"/>
        <v>-0.0020232782835627634</v>
      </c>
      <c r="C57" s="8">
        <v>39</v>
      </c>
      <c r="D57" s="8">
        <v>1491</v>
      </c>
      <c r="E57" s="11">
        <f t="shared" si="6"/>
        <v>0.026156941649899398</v>
      </c>
      <c r="F57" s="8">
        <v>39</v>
      </c>
      <c r="G57" s="8">
        <v>1616</v>
      </c>
      <c r="H57" s="11">
        <f t="shared" si="7"/>
        <v>0.024133663366336634</v>
      </c>
      <c r="I57" s="1" t="s">
        <v>97</v>
      </c>
      <c r="J57" s="8">
        <f t="shared" si="8"/>
        <v>0</v>
      </c>
      <c r="K57" s="8">
        <f t="shared" si="9"/>
        <v>125</v>
      </c>
    </row>
    <row r="58" spans="1:11" ht="12.75">
      <c r="A58" s="1" t="s">
        <v>360</v>
      </c>
      <c r="B58" s="11">
        <f t="shared" si="5"/>
        <v>0.016004498463537617</v>
      </c>
      <c r="C58" s="8">
        <v>49</v>
      </c>
      <c r="D58" s="8">
        <v>6285</v>
      </c>
      <c r="E58" s="11">
        <f t="shared" si="6"/>
        <v>0.007796340493237868</v>
      </c>
      <c r="F58" s="8">
        <v>261</v>
      </c>
      <c r="G58" s="8">
        <v>10966</v>
      </c>
      <c r="H58" s="11">
        <f t="shared" si="7"/>
        <v>0.023800838956775486</v>
      </c>
      <c r="I58" s="1" t="s">
        <v>360</v>
      </c>
      <c r="J58" s="8">
        <f t="shared" si="8"/>
        <v>212</v>
      </c>
      <c r="K58" s="8">
        <f t="shared" si="9"/>
        <v>4681</v>
      </c>
    </row>
    <row r="59" spans="1:11" ht="12.75">
      <c r="A59" s="1" t="s">
        <v>113</v>
      </c>
      <c r="B59" s="11">
        <f t="shared" si="5"/>
        <v>0.008904052573932094</v>
      </c>
      <c r="C59" s="8">
        <v>68</v>
      </c>
      <c r="D59" s="8">
        <v>4565</v>
      </c>
      <c r="E59" s="11">
        <f t="shared" si="6"/>
        <v>0.014895947426067908</v>
      </c>
      <c r="F59" s="8">
        <v>119</v>
      </c>
      <c r="G59" s="8">
        <v>5000</v>
      </c>
      <c r="H59" s="11">
        <f t="shared" si="7"/>
        <v>0.0238</v>
      </c>
      <c r="I59" s="1" t="s">
        <v>113</v>
      </c>
      <c r="J59" s="8">
        <f t="shared" si="8"/>
        <v>51</v>
      </c>
      <c r="K59" s="8">
        <f t="shared" si="9"/>
        <v>435</v>
      </c>
    </row>
    <row r="60" spans="1:11" ht="12.75">
      <c r="A60" s="1" t="s">
        <v>93</v>
      </c>
      <c r="B60" s="11">
        <f t="shared" si="5"/>
        <v>-0.003920471070565638</v>
      </c>
      <c r="C60" s="8">
        <v>409</v>
      </c>
      <c r="D60" s="8">
        <v>14818</v>
      </c>
      <c r="E60" s="11">
        <f t="shared" si="6"/>
        <v>0.02760156566338237</v>
      </c>
      <c r="F60" s="8">
        <v>360</v>
      </c>
      <c r="G60" s="8">
        <v>15202</v>
      </c>
      <c r="H60" s="11">
        <f t="shared" si="7"/>
        <v>0.023681094592816733</v>
      </c>
      <c r="I60" s="1" t="s">
        <v>93</v>
      </c>
      <c r="J60" s="8">
        <f t="shared" si="8"/>
        <v>-49</v>
      </c>
      <c r="K60" s="8">
        <f t="shared" si="9"/>
        <v>384</v>
      </c>
    </row>
    <row r="61" spans="1:11" ht="12.75">
      <c r="A61" s="1" t="s">
        <v>107</v>
      </c>
      <c r="B61" s="11">
        <f t="shared" si="5"/>
        <v>-0.03539543763608452</v>
      </c>
      <c r="C61" s="8">
        <v>126</v>
      </c>
      <c r="D61" s="8">
        <v>2141</v>
      </c>
      <c r="E61" s="11">
        <f t="shared" si="6"/>
        <v>0.058851004203643156</v>
      </c>
      <c r="F61" s="8">
        <v>71</v>
      </c>
      <c r="G61" s="8">
        <v>3027</v>
      </c>
      <c r="H61" s="11">
        <f t="shared" si="7"/>
        <v>0.02345556656755864</v>
      </c>
      <c r="I61" s="1" t="s">
        <v>107</v>
      </c>
      <c r="J61" s="8">
        <f t="shared" si="8"/>
        <v>-55</v>
      </c>
      <c r="K61" s="8">
        <f t="shared" si="9"/>
        <v>886</v>
      </c>
    </row>
    <row r="62" spans="1:11" ht="12.75">
      <c r="A62" s="1" t="s">
        <v>283</v>
      </c>
      <c r="B62" s="11">
        <f t="shared" si="5"/>
        <v>0.0007605955518737717</v>
      </c>
      <c r="C62" s="8">
        <v>415</v>
      </c>
      <c r="D62" s="8">
        <v>18998</v>
      </c>
      <c r="E62" s="11">
        <f t="shared" si="6"/>
        <v>0.02184440467417623</v>
      </c>
      <c r="F62" s="8">
        <v>500</v>
      </c>
      <c r="G62" s="8">
        <v>22119</v>
      </c>
      <c r="H62" s="11">
        <f t="shared" si="7"/>
        <v>0.02260500022605</v>
      </c>
      <c r="I62" s="1" t="s">
        <v>283</v>
      </c>
      <c r="J62" s="8">
        <f t="shared" si="8"/>
        <v>85</v>
      </c>
      <c r="K62" s="8">
        <f t="shared" si="9"/>
        <v>3121</v>
      </c>
    </row>
    <row r="63" spans="1:11" ht="12.75">
      <c r="A63" s="1" t="s">
        <v>318</v>
      </c>
      <c r="B63" s="11">
        <f t="shared" si="5"/>
        <v>-0.006735910777781472</v>
      </c>
      <c r="C63" s="8">
        <v>1591</v>
      </c>
      <c r="D63" s="8">
        <v>54459</v>
      </c>
      <c r="E63" s="11">
        <f t="shared" si="6"/>
        <v>0.029214638535411962</v>
      </c>
      <c r="F63" s="8">
        <v>1593</v>
      </c>
      <c r="G63" s="8">
        <v>70867</v>
      </c>
      <c r="H63" s="11">
        <f t="shared" si="7"/>
        <v>0.02247872775763049</v>
      </c>
      <c r="I63" s="1" t="s">
        <v>320</v>
      </c>
      <c r="J63" s="8">
        <f t="shared" si="8"/>
        <v>2</v>
      </c>
      <c r="K63" s="8">
        <f t="shared" si="9"/>
        <v>16408</v>
      </c>
    </row>
    <row r="64" spans="1:11" ht="12.75">
      <c r="A64" s="1" t="s">
        <v>237</v>
      </c>
      <c r="B64" s="11">
        <f t="shared" si="5"/>
        <v>-0.005015366183670263</v>
      </c>
      <c r="C64" s="8">
        <v>1158</v>
      </c>
      <c r="D64" s="8">
        <v>42132</v>
      </c>
      <c r="E64" s="11">
        <f t="shared" si="6"/>
        <v>0.027485046995158073</v>
      </c>
      <c r="F64" s="8">
        <v>906</v>
      </c>
      <c r="G64" s="8">
        <v>40321</v>
      </c>
      <c r="H64" s="11">
        <f t="shared" si="7"/>
        <v>0.02246968081148781</v>
      </c>
      <c r="I64" s="1" t="s">
        <v>237</v>
      </c>
      <c r="J64" s="8">
        <f t="shared" si="8"/>
        <v>-252</v>
      </c>
      <c r="K64" s="8">
        <f t="shared" si="9"/>
        <v>-1811</v>
      </c>
    </row>
    <row r="65" spans="1:11" ht="12.75">
      <c r="A65" s="1" t="s">
        <v>217</v>
      </c>
      <c r="B65" s="11">
        <f t="shared" si="5"/>
        <v>-0.011218607232328235</v>
      </c>
      <c r="C65" s="8">
        <v>474</v>
      </c>
      <c r="D65" s="8">
        <v>14191</v>
      </c>
      <c r="E65" s="11">
        <f t="shared" si="6"/>
        <v>0.033401451624268906</v>
      </c>
      <c r="F65" s="8">
        <v>338</v>
      </c>
      <c r="G65" s="8">
        <v>15237</v>
      </c>
      <c r="H65" s="11">
        <f t="shared" si="7"/>
        <v>0.02218284439194067</v>
      </c>
      <c r="I65" s="1" t="s">
        <v>217</v>
      </c>
      <c r="J65" s="8">
        <f t="shared" si="8"/>
        <v>-136</v>
      </c>
      <c r="K65" s="8">
        <f t="shared" si="9"/>
        <v>1046</v>
      </c>
    </row>
    <row r="66" spans="1:11" ht="12.75">
      <c r="A66" s="1" t="s">
        <v>346</v>
      </c>
      <c r="B66" s="11">
        <f t="shared" si="5"/>
        <v>0.017454106368433163</v>
      </c>
      <c r="C66" s="8">
        <v>19</v>
      </c>
      <c r="D66" s="8">
        <v>4166</v>
      </c>
      <c r="E66" s="11">
        <f t="shared" si="6"/>
        <v>0.004560729716754681</v>
      </c>
      <c r="F66" s="8">
        <v>92</v>
      </c>
      <c r="G66" s="8">
        <v>4179</v>
      </c>
      <c r="H66" s="11">
        <f t="shared" si="7"/>
        <v>0.022014836085187842</v>
      </c>
      <c r="I66" s="1" t="s">
        <v>346</v>
      </c>
      <c r="J66" s="8">
        <f t="shared" si="8"/>
        <v>73</v>
      </c>
      <c r="K66" s="8">
        <f t="shared" si="9"/>
        <v>13</v>
      </c>
    </row>
    <row r="67" spans="1:11" ht="12.75">
      <c r="A67" s="1" t="s">
        <v>293</v>
      </c>
      <c r="B67" s="11">
        <f t="shared" si="5"/>
        <v>0.004221086444356516</v>
      </c>
      <c r="C67" s="8">
        <v>365</v>
      </c>
      <c r="D67" s="8">
        <v>20757</v>
      </c>
      <c r="E67" s="11">
        <f t="shared" si="6"/>
        <v>0.01758442934913523</v>
      </c>
      <c r="F67" s="8">
        <v>457</v>
      </c>
      <c r="G67" s="8">
        <v>20958</v>
      </c>
      <c r="H67" s="11">
        <f t="shared" si="7"/>
        <v>0.021805515793491746</v>
      </c>
      <c r="I67" s="1" t="s">
        <v>295</v>
      </c>
      <c r="J67" s="8">
        <f t="shared" si="8"/>
        <v>92</v>
      </c>
      <c r="K67" s="8">
        <f t="shared" si="9"/>
        <v>201</v>
      </c>
    </row>
    <row r="68" spans="1:11" ht="12.75">
      <c r="A68" s="1" t="s">
        <v>177</v>
      </c>
      <c r="B68" s="11">
        <f t="shared" si="5"/>
        <v>-0.0018703929574740256</v>
      </c>
      <c r="C68" s="8">
        <v>1261</v>
      </c>
      <c r="D68" s="8">
        <v>54012</v>
      </c>
      <c r="E68" s="11">
        <f t="shared" si="6"/>
        <v>0.023346663704361992</v>
      </c>
      <c r="F68" s="8">
        <v>1325</v>
      </c>
      <c r="G68" s="8">
        <v>61696</v>
      </c>
      <c r="H68" s="11">
        <f t="shared" si="7"/>
        <v>0.021476270746887967</v>
      </c>
      <c r="I68" s="1" t="s">
        <v>177</v>
      </c>
      <c r="J68" s="8">
        <f t="shared" si="8"/>
        <v>64</v>
      </c>
      <c r="K68" s="8">
        <f t="shared" si="9"/>
        <v>7684</v>
      </c>
    </row>
    <row r="69" spans="1:11" ht="12.75">
      <c r="A69" s="1" t="s">
        <v>86</v>
      </c>
      <c r="B69" s="11">
        <f aca="true" t="shared" si="10" ref="B69:B100">H69-E69</f>
        <v>-0.0037322443961448105</v>
      </c>
      <c r="C69" s="8">
        <v>42</v>
      </c>
      <c r="D69" s="8">
        <v>1687</v>
      </c>
      <c r="E69" s="11">
        <f aca="true" t="shared" si="11" ref="E69:E100">C69/D69</f>
        <v>0.024896265560165973</v>
      </c>
      <c r="F69" s="8">
        <v>44</v>
      </c>
      <c r="G69" s="8">
        <v>2079</v>
      </c>
      <c r="H69" s="11">
        <f aca="true" t="shared" si="12" ref="H69:H100">F69/G69</f>
        <v>0.021164021164021163</v>
      </c>
      <c r="I69" s="1" t="s">
        <v>86</v>
      </c>
      <c r="J69" s="8">
        <f aca="true" t="shared" si="13" ref="J69:J100">F69-C69</f>
        <v>2</v>
      </c>
      <c r="K69" s="8">
        <f aca="true" t="shared" si="14" ref="K69:K100">G69-D69</f>
        <v>392</v>
      </c>
    </row>
    <row r="70" spans="1:11" ht="12.75">
      <c r="A70" s="1" t="s">
        <v>239</v>
      </c>
      <c r="B70" s="11">
        <f t="shared" si="10"/>
        <v>-0.003224876657769306</v>
      </c>
      <c r="C70" s="8">
        <v>692</v>
      </c>
      <c r="D70" s="8">
        <v>29013</v>
      </c>
      <c r="E70" s="11">
        <f t="shared" si="11"/>
        <v>0.023851376968944956</v>
      </c>
      <c r="F70" s="8">
        <v>696</v>
      </c>
      <c r="G70" s="8">
        <v>33743</v>
      </c>
      <c r="H70" s="11">
        <f t="shared" si="12"/>
        <v>0.02062650031117565</v>
      </c>
      <c r="I70" s="1" t="s">
        <v>239</v>
      </c>
      <c r="J70" s="8">
        <f t="shared" si="13"/>
        <v>4</v>
      </c>
      <c r="K70" s="8">
        <f t="shared" si="14"/>
        <v>4730</v>
      </c>
    </row>
    <row r="71" spans="1:11" ht="12.75">
      <c r="A71" s="1" t="s">
        <v>356</v>
      </c>
      <c r="B71" s="11">
        <f t="shared" si="10"/>
        <v>-0.0006541312223632169</v>
      </c>
      <c r="C71" s="8">
        <v>636</v>
      </c>
      <c r="D71" s="8">
        <v>30645</v>
      </c>
      <c r="E71" s="11">
        <f t="shared" si="11"/>
        <v>0.02075379344101811</v>
      </c>
      <c r="F71" s="8">
        <v>601</v>
      </c>
      <c r="G71" s="8">
        <v>29901</v>
      </c>
      <c r="H71" s="11">
        <f t="shared" si="12"/>
        <v>0.020099662218654894</v>
      </c>
      <c r="I71" s="1" t="s">
        <v>356</v>
      </c>
      <c r="J71" s="8">
        <f t="shared" si="13"/>
        <v>-35</v>
      </c>
      <c r="K71" s="8">
        <f t="shared" si="14"/>
        <v>-744</v>
      </c>
    </row>
    <row r="72" spans="1:11" ht="12.75">
      <c r="A72" s="1" t="s">
        <v>54</v>
      </c>
      <c r="B72" s="11">
        <f t="shared" si="10"/>
        <v>0.0027766957600891505</v>
      </c>
      <c r="C72" s="8">
        <v>125</v>
      </c>
      <c r="D72" s="8">
        <v>7233</v>
      </c>
      <c r="E72" s="11">
        <f t="shared" si="11"/>
        <v>0.01728190239181529</v>
      </c>
      <c r="F72" s="8">
        <v>178</v>
      </c>
      <c r="G72" s="8">
        <v>8874</v>
      </c>
      <c r="H72" s="11">
        <f t="shared" si="12"/>
        <v>0.02005859815190444</v>
      </c>
      <c r="I72" s="1" t="s">
        <v>54</v>
      </c>
      <c r="J72" s="8">
        <f t="shared" si="13"/>
        <v>53</v>
      </c>
      <c r="K72" s="8">
        <f t="shared" si="14"/>
        <v>1641</v>
      </c>
    </row>
    <row r="73" spans="1:11" ht="12.75">
      <c r="A73" s="1" t="s">
        <v>219</v>
      </c>
      <c r="B73" s="11">
        <f t="shared" si="10"/>
        <v>-0.005181865627926385</v>
      </c>
      <c r="C73" s="8">
        <v>250</v>
      </c>
      <c r="D73" s="8">
        <v>9968</v>
      </c>
      <c r="E73" s="11">
        <f t="shared" si="11"/>
        <v>0.025080256821829856</v>
      </c>
      <c r="F73" s="8">
        <v>188</v>
      </c>
      <c r="G73" s="8">
        <v>9448</v>
      </c>
      <c r="H73" s="11">
        <f t="shared" si="12"/>
        <v>0.01989839119390347</v>
      </c>
      <c r="I73" s="1" t="s">
        <v>221</v>
      </c>
      <c r="J73" s="8">
        <f t="shared" si="13"/>
        <v>-62</v>
      </c>
      <c r="K73" s="8">
        <f t="shared" si="14"/>
        <v>-520</v>
      </c>
    </row>
    <row r="74" spans="1:11" ht="12.75">
      <c r="A74" s="1" t="s">
        <v>310</v>
      </c>
      <c r="B74" s="11">
        <f t="shared" si="10"/>
        <v>-0.008121037060593788</v>
      </c>
      <c r="C74" s="8">
        <v>273</v>
      </c>
      <c r="D74" s="8">
        <v>9846</v>
      </c>
      <c r="E74" s="11">
        <f t="shared" si="11"/>
        <v>0.027726995734308348</v>
      </c>
      <c r="F74" s="8">
        <v>204</v>
      </c>
      <c r="G74" s="8">
        <v>10405</v>
      </c>
      <c r="H74" s="11">
        <f t="shared" si="12"/>
        <v>0.01960595867371456</v>
      </c>
      <c r="I74" s="1" t="s">
        <v>312</v>
      </c>
      <c r="J74" s="8">
        <f t="shared" si="13"/>
        <v>-69</v>
      </c>
      <c r="K74" s="8">
        <f t="shared" si="14"/>
        <v>559</v>
      </c>
    </row>
    <row r="75" spans="1:11" ht="12.75">
      <c r="A75" s="1" t="s">
        <v>302</v>
      </c>
      <c r="B75" s="11">
        <f t="shared" si="10"/>
        <v>-0.005376163180824536</v>
      </c>
      <c r="C75" s="8">
        <v>814</v>
      </c>
      <c r="D75" s="8">
        <v>33566</v>
      </c>
      <c r="E75" s="11">
        <f t="shared" si="11"/>
        <v>0.024250729905261278</v>
      </c>
      <c r="F75" s="8">
        <v>697</v>
      </c>
      <c r="G75" s="8">
        <v>36928</v>
      </c>
      <c r="H75" s="11">
        <f t="shared" si="12"/>
        <v>0.018874566724436742</v>
      </c>
      <c r="I75" s="1" t="s">
        <v>304</v>
      </c>
      <c r="J75" s="8">
        <f t="shared" si="13"/>
        <v>-117</v>
      </c>
      <c r="K75" s="8">
        <f t="shared" si="14"/>
        <v>3362</v>
      </c>
    </row>
    <row r="76" spans="1:11" ht="12.75">
      <c r="A76" s="1" t="s">
        <v>115</v>
      </c>
      <c r="B76" s="11">
        <f t="shared" si="10"/>
        <v>-0.010010489814491753</v>
      </c>
      <c r="C76" s="8">
        <v>89</v>
      </c>
      <c r="D76" s="8">
        <v>3102</v>
      </c>
      <c r="E76" s="11">
        <f t="shared" si="11"/>
        <v>0.02869116698903933</v>
      </c>
      <c r="F76" s="8">
        <v>64</v>
      </c>
      <c r="G76" s="8">
        <v>3426</v>
      </c>
      <c r="H76" s="11">
        <f t="shared" si="12"/>
        <v>0.018680677174547577</v>
      </c>
      <c r="I76" s="1" t="s">
        <v>115</v>
      </c>
      <c r="J76" s="8">
        <f t="shared" si="13"/>
        <v>-25</v>
      </c>
      <c r="K76" s="8">
        <f t="shared" si="14"/>
        <v>324</v>
      </c>
    </row>
    <row r="77" spans="1:11" ht="12.75">
      <c r="A77" s="1" t="s">
        <v>277</v>
      </c>
      <c r="B77" s="11">
        <f t="shared" si="10"/>
        <v>-0.007226343369917662</v>
      </c>
      <c r="C77" s="8">
        <v>977</v>
      </c>
      <c r="D77" s="8">
        <v>37916</v>
      </c>
      <c r="E77" s="11">
        <f t="shared" si="11"/>
        <v>0.02576748602173225</v>
      </c>
      <c r="F77" s="8">
        <v>774</v>
      </c>
      <c r="G77" s="8">
        <v>41745</v>
      </c>
      <c r="H77" s="11">
        <f t="shared" si="12"/>
        <v>0.01854114265181459</v>
      </c>
      <c r="I77" s="1" t="s">
        <v>277</v>
      </c>
      <c r="J77" s="8">
        <f t="shared" si="13"/>
        <v>-203</v>
      </c>
      <c r="K77" s="8">
        <f t="shared" si="14"/>
        <v>3829</v>
      </c>
    </row>
    <row r="78" spans="1:11" ht="12.75">
      <c r="A78" s="1" t="s">
        <v>191</v>
      </c>
      <c r="B78" s="11">
        <f t="shared" si="10"/>
        <v>-0.007550346687948455</v>
      </c>
      <c r="C78" s="8">
        <v>77</v>
      </c>
      <c r="D78" s="8">
        <v>2956</v>
      </c>
      <c r="E78" s="11">
        <f t="shared" si="11"/>
        <v>0.026048714479025712</v>
      </c>
      <c r="F78" s="8">
        <v>51</v>
      </c>
      <c r="G78" s="8">
        <v>2757</v>
      </c>
      <c r="H78" s="11">
        <f t="shared" si="12"/>
        <v>0.018498367791077257</v>
      </c>
      <c r="I78" s="1" t="s">
        <v>191</v>
      </c>
      <c r="J78" s="8">
        <f t="shared" si="13"/>
        <v>-26</v>
      </c>
      <c r="K78" s="8">
        <f t="shared" si="14"/>
        <v>-199</v>
      </c>
    </row>
    <row r="79" spans="1:11" ht="12.75">
      <c r="A79" s="1" t="s">
        <v>227</v>
      </c>
      <c r="B79" s="11">
        <f t="shared" si="10"/>
        <v>0.018151815181518153</v>
      </c>
      <c r="C79" s="8">
        <v>0</v>
      </c>
      <c r="D79" s="8">
        <v>458</v>
      </c>
      <c r="E79" s="11">
        <f t="shared" si="11"/>
        <v>0</v>
      </c>
      <c r="F79" s="8">
        <v>11</v>
      </c>
      <c r="G79" s="8">
        <v>606</v>
      </c>
      <c r="H79" s="11">
        <f t="shared" si="12"/>
        <v>0.018151815181518153</v>
      </c>
      <c r="I79" s="1" t="s">
        <v>227</v>
      </c>
      <c r="J79" s="8">
        <f t="shared" si="13"/>
        <v>11</v>
      </c>
      <c r="K79" s="8">
        <f t="shared" si="14"/>
        <v>148</v>
      </c>
    </row>
    <row r="80" spans="1:11" ht="12.75">
      <c r="A80" s="1" t="s">
        <v>229</v>
      </c>
      <c r="B80" s="11">
        <f t="shared" si="10"/>
        <v>0.0048659768094829175</v>
      </c>
      <c r="C80" s="8">
        <v>24</v>
      </c>
      <c r="D80" s="8">
        <v>1809</v>
      </c>
      <c r="E80" s="11">
        <f t="shared" si="11"/>
        <v>0.013266998341625208</v>
      </c>
      <c r="F80" s="8">
        <v>27</v>
      </c>
      <c r="G80" s="8">
        <v>1489</v>
      </c>
      <c r="H80" s="11">
        <f t="shared" si="12"/>
        <v>0.018132975151108125</v>
      </c>
      <c r="I80" s="1" t="s">
        <v>229</v>
      </c>
      <c r="J80" s="8">
        <f t="shared" si="13"/>
        <v>3</v>
      </c>
      <c r="K80" s="8">
        <f t="shared" si="14"/>
        <v>-320</v>
      </c>
    </row>
    <row r="81" spans="1:11" ht="12.75">
      <c r="A81" s="1" t="s">
        <v>350</v>
      </c>
      <c r="B81" s="11">
        <f t="shared" si="10"/>
        <v>0.002300452387367851</v>
      </c>
      <c r="C81" s="8">
        <v>508</v>
      </c>
      <c r="D81" s="8">
        <v>32130</v>
      </c>
      <c r="E81" s="11">
        <f t="shared" si="11"/>
        <v>0.015810768751945224</v>
      </c>
      <c r="F81" s="8">
        <v>695</v>
      </c>
      <c r="G81" s="8">
        <v>38374</v>
      </c>
      <c r="H81" s="11">
        <f t="shared" si="12"/>
        <v>0.018111221139313075</v>
      </c>
      <c r="I81" s="1" t="s">
        <v>350</v>
      </c>
      <c r="J81" s="8">
        <f t="shared" si="13"/>
        <v>187</v>
      </c>
      <c r="K81" s="8">
        <f t="shared" si="14"/>
        <v>6244</v>
      </c>
    </row>
    <row r="82" spans="1:11" ht="12.75">
      <c r="A82" s="1" t="s">
        <v>167</v>
      </c>
      <c r="B82" s="11">
        <f t="shared" si="10"/>
        <v>-0.006510494910653784</v>
      </c>
      <c r="C82" s="8">
        <v>350</v>
      </c>
      <c r="D82" s="8">
        <v>14498</v>
      </c>
      <c r="E82" s="11">
        <f t="shared" si="11"/>
        <v>0.02414126086356739</v>
      </c>
      <c r="F82" s="8">
        <v>331</v>
      </c>
      <c r="G82" s="8">
        <v>18774</v>
      </c>
      <c r="H82" s="11">
        <f t="shared" si="12"/>
        <v>0.017630765952913605</v>
      </c>
      <c r="I82" s="1" t="s">
        <v>167</v>
      </c>
      <c r="J82" s="8">
        <f t="shared" si="13"/>
        <v>-19</v>
      </c>
      <c r="K82" s="8">
        <f t="shared" si="14"/>
        <v>4276</v>
      </c>
    </row>
    <row r="83" spans="1:11" ht="12.75">
      <c r="A83" s="1" t="s">
        <v>84</v>
      </c>
      <c r="B83" s="11">
        <f t="shared" si="10"/>
        <v>-0.038380232424806995</v>
      </c>
      <c r="C83" s="8">
        <v>184</v>
      </c>
      <c r="D83" s="8">
        <v>3296</v>
      </c>
      <c r="E83" s="11">
        <f t="shared" si="11"/>
        <v>0.055825242718446605</v>
      </c>
      <c r="F83" s="8">
        <v>161</v>
      </c>
      <c r="G83" s="8">
        <v>9229</v>
      </c>
      <c r="H83" s="11">
        <f t="shared" si="12"/>
        <v>0.017445010293639613</v>
      </c>
      <c r="I83" s="1" t="s">
        <v>84</v>
      </c>
      <c r="J83" s="8">
        <f t="shared" si="13"/>
        <v>-23</v>
      </c>
      <c r="K83" s="8">
        <f t="shared" si="14"/>
        <v>5933</v>
      </c>
    </row>
    <row r="84" spans="1:11" ht="12.75">
      <c r="A84" s="1" t="s">
        <v>155</v>
      </c>
      <c r="B84" s="11">
        <f t="shared" si="10"/>
        <v>-0.005961423219820804</v>
      </c>
      <c r="C84" s="8">
        <v>864</v>
      </c>
      <c r="D84" s="8">
        <v>37015</v>
      </c>
      <c r="E84" s="11">
        <f t="shared" si="11"/>
        <v>0.02334188842361205</v>
      </c>
      <c r="F84" s="8">
        <v>739</v>
      </c>
      <c r="G84" s="8">
        <v>42519</v>
      </c>
      <c r="H84" s="11">
        <f t="shared" si="12"/>
        <v>0.017380465203791245</v>
      </c>
      <c r="I84" s="1" t="s">
        <v>155</v>
      </c>
      <c r="J84" s="8">
        <f t="shared" si="13"/>
        <v>-125</v>
      </c>
      <c r="K84" s="8">
        <f t="shared" si="14"/>
        <v>5504</v>
      </c>
    </row>
    <row r="85" spans="1:11" ht="12.75">
      <c r="A85" s="1" t="s">
        <v>111</v>
      </c>
      <c r="B85" s="11">
        <f t="shared" si="10"/>
        <v>-0.002692620761884753</v>
      </c>
      <c r="C85" s="8">
        <v>1194</v>
      </c>
      <c r="D85" s="8">
        <v>59748</v>
      </c>
      <c r="E85" s="11">
        <f t="shared" si="11"/>
        <v>0.019983932516569592</v>
      </c>
      <c r="F85" s="8">
        <v>1015</v>
      </c>
      <c r="G85" s="8">
        <v>58700</v>
      </c>
      <c r="H85" s="11">
        <f t="shared" si="12"/>
        <v>0.01729131175468484</v>
      </c>
      <c r="I85" s="1" t="s">
        <v>111</v>
      </c>
      <c r="J85" s="8">
        <f t="shared" si="13"/>
        <v>-179</v>
      </c>
      <c r="K85" s="8">
        <f t="shared" si="14"/>
        <v>-1048</v>
      </c>
    </row>
    <row r="86" spans="1:11" ht="12.75">
      <c r="A86" s="1" t="s">
        <v>129</v>
      </c>
      <c r="B86" s="11">
        <f t="shared" si="10"/>
        <v>-0.004176773596478764</v>
      </c>
      <c r="C86" s="8">
        <v>102</v>
      </c>
      <c r="D86" s="8">
        <v>4804</v>
      </c>
      <c r="E86" s="11">
        <f t="shared" si="11"/>
        <v>0.021232306411323898</v>
      </c>
      <c r="F86" s="8">
        <v>125</v>
      </c>
      <c r="G86" s="8">
        <v>7329</v>
      </c>
      <c r="H86" s="11">
        <f t="shared" si="12"/>
        <v>0.017055532814845134</v>
      </c>
      <c r="I86" s="1" t="s">
        <v>129</v>
      </c>
      <c r="J86" s="8">
        <f t="shared" si="13"/>
        <v>23</v>
      </c>
      <c r="K86" s="8">
        <f t="shared" si="14"/>
        <v>2525</v>
      </c>
    </row>
    <row r="87" spans="1:11" ht="12.75">
      <c r="A87" s="1" t="s">
        <v>99</v>
      </c>
      <c r="B87" s="11">
        <f t="shared" si="10"/>
        <v>8.339704259090544E-05</v>
      </c>
      <c r="C87" s="8">
        <v>353</v>
      </c>
      <c r="D87" s="8">
        <v>21397</v>
      </c>
      <c r="E87" s="11">
        <f t="shared" si="11"/>
        <v>0.016497639856054586</v>
      </c>
      <c r="F87" s="8">
        <v>355</v>
      </c>
      <c r="G87" s="8">
        <v>21410</v>
      </c>
      <c r="H87" s="11">
        <f t="shared" si="12"/>
        <v>0.016581036898645492</v>
      </c>
      <c r="I87" s="1" t="s">
        <v>99</v>
      </c>
      <c r="J87" s="8">
        <f t="shared" si="13"/>
        <v>2</v>
      </c>
      <c r="K87" s="8">
        <f t="shared" si="14"/>
        <v>13</v>
      </c>
    </row>
    <row r="88" spans="1:11" ht="12.75">
      <c r="A88" s="1" t="s">
        <v>340</v>
      </c>
      <c r="B88" s="11">
        <f t="shared" si="10"/>
        <v>-0.012593691844102833</v>
      </c>
      <c r="C88" s="8">
        <v>177</v>
      </c>
      <c r="D88" s="8">
        <v>6104</v>
      </c>
      <c r="E88" s="11">
        <f t="shared" si="11"/>
        <v>0.02899737876802097</v>
      </c>
      <c r="F88" s="8">
        <v>105</v>
      </c>
      <c r="G88" s="8">
        <v>6401</v>
      </c>
      <c r="H88" s="11">
        <f t="shared" si="12"/>
        <v>0.016403686923918137</v>
      </c>
      <c r="I88" s="1" t="s">
        <v>340</v>
      </c>
      <c r="J88" s="8">
        <f t="shared" si="13"/>
        <v>-72</v>
      </c>
      <c r="K88" s="8">
        <f t="shared" si="14"/>
        <v>297</v>
      </c>
    </row>
    <row r="89" spans="1:11" ht="12.75">
      <c r="A89" s="1" t="s">
        <v>91</v>
      </c>
      <c r="B89" s="11">
        <f t="shared" si="10"/>
        <v>0.0019514374161582002</v>
      </c>
      <c r="C89" s="8">
        <v>37</v>
      </c>
      <c r="D89" s="8">
        <v>2564</v>
      </c>
      <c r="E89" s="11">
        <f t="shared" si="11"/>
        <v>0.014430577223088924</v>
      </c>
      <c r="F89" s="8">
        <v>47</v>
      </c>
      <c r="G89" s="8">
        <v>2869</v>
      </c>
      <c r="H89" s="11">
        <f t="shared" si="12"/>
        <v>0.016382014639247124</v>
      </c>
      <c r="I89" s="1" t="s">
        <v>91</v>
      </c>
      <c r="J89" s="8">
        <f t="shared" si="13"/>
        <v>10</v>
      </c>
      <c r="K89" s="8">
        <f t="shared" si="14"/>
        <v>305</v>
      </c>
    </row>
    <row r="90" spans="1:11" ht="12.75">
      <c r="A90" s="1" t="s">
        <v>161</v>
      </c>
      <c r="B90" s="11">
        <f t="shared" si="10"/>
        <v>-0.047670585766585186</v>
      </c>
      <c r="C90" s="8">
        <v>80</v>
      </c>
      <c r="D90" s="8">
        <v>1249</v>
      </c>
      <c r="E90" s="11">
        <f t="shared" si="11"/>
        <v>0.06405124099279423</v>
      </c>
      <c r="F90" s="8">
        <v>21</v>
      </c>
      <c r="G90" s="8">
        <v>1282</v>
      </c>
      <c r="H90" s="11">
        <f t="shared" si="12"/>
        <v>0.01638065522620905</v>
      </c>
      <c r="I90" s="1" t="s">
        <v>161</v>
      </c>
      <c r="J90" s="8">
        <f t="shared" si="13"/>
        <v>-59</v>
      </c>
      <c r="K90" s="8">
        <f t="shared" si="14"/>
        <v>33</v>
      </c>
    </row>
    <row r="91" spans="1:11" ht="12.75">
      <c r="A91" s="1" t="s">
        <v>101</v>
      </c>
      <c r="B91" s="11">
        <f t="shared" si="10"/>
        <v>-0.0016231612553986585</v>
      </c>
      <c r="C91" s="8">
        <v>439</v>
      </c>
      <c r="D91" s="8">
        <v>24474</v>
      </c>
      <c r="E91" s="11">
        <f t="shared" si="11"/>
        <v>0.017937402958241398</v>
      </c>
      <c r="F91" s="8">
        <v>466</v>
      </c>
      <c r="G91" s="8">
        <v>28564</v>
      </c>
      <c r="H91" s="11">
        <f t="shared" si="12"/>
        <v>0.01631424170284274</v>
      </c>
      <c r="I91" s="1" t="s">
        <v>101</v>
      </c>
      <c r="J91" s="8">
        <f t="shared" si="13"/>
        <v>27</v>
      </c>
      <c r="K91" s="8">
        <f t="shared" si="14"/>
        <v>4090</v>
      </c>
    </row>
    <row r="92" spans="1:11" ht="12.75">
      <c r="A92" s="1" t="s">
        <v>245</v>
      </c>
      <c r="B92" s="11">
        <f t="shared" si="10"/>
        <v>-0.0008553248247957085</v>
      </c>
      <c r="C92" s="8">
        <v>448</v>
      </c>
      <c r="D92" s="8">
        <v>26101</v>
      </c>
      <c r="E92" s="11">
        <f t="shared" si="11"/>
        <v>0.01716409332975748</v>
      </c>
      <c r="F92" s="8">
        <v>401</v>
      </c>
      <c r="G92" s="8">
        <v>24588</v>
      </c>
      <c r="H92" s="11">
        <f t="shared" si="12"/>
        <v>0.01630876850496177</v>
      </c>
      <c r="I92" s="1" t="s">
        <v>245</v>
      </c>
      <c r="J92" s="8">
        <f t="shared" si="13"/>
        <v>-47</v>
      </c>
      <c r="K92" s="8">
        <f t="shared" si="14"/>
        <v>-1513</v>
      </c>
    </row>
    <row r="93" spans="1:11" ht="12.75">
      <c r="A93" s="1" t="s">
        <v>269</v>
      </c>
      <c r="B93" s="11">
        <f t="shared" si="10"/>
        <v>-0.005703007178335155</v>
      </c>
      <c r="C93" s="8">
        <v>386</v>
      </c>
      <c r="D93" s="8">
        <v>17894</v>
      </c>
      <c r="E93" s="11">
        <f t="shared" si="11"/>
        <v>0.021571476472560636</v>
      </c>
      <c r="F93" s="8">
        <v>277</v>
      </c>
      <c r="G93" s="8">
        <v>17456</v>
      </c>
      <c r="H93" s="11">
        <f t="shared" si="12"/>
        <v>0.01586846929422548</v>
      </c>
      <c r="I93" s="1" t="s">
        <v>269</v>
      </c>
      <c r="J93" s="8">
        <f t="shared" si="13"/>
        <v>-109</v>
      </c>
      <c r="K93" s="8">
        <f t="shared" si="14"/>
        <v>-438</v>
      </c>
    </row>
    <row r="94" spans="1:11" ht="12.75">
      <c r="A94" s="1" t="s">
        <v>135</v>
      </c>
      <c r="B94" s="11">
        <f t="shared" si="10"/>
        <v>-0.0038278366889528664</v>
      </c>
      <c r="C94" s="8">
        <v>191</v>
      </c>
      <c r="D94" s="8">
        <v>9869</v>
      </c>
      <c r="E94" s="11">
        <f t="shared" si="11"/>
        <v>0.019353531259499443</v>
      </c>
      <c r="F94" s="8">
        <v>171</v>
      </c>
      <c r="G94" s="8">
        <v>11014</v>
      </c>
      <c r="H94" s="11">
        <f t="shared" si="12"/>
        <v>0.015525694570546577</v>
      </c>
      <c r="I94" s="1" t="s">
        <v>135</v>
      </c>
      <c r="J94" s="8">
        <f t="shared" si="13"/>
        <v>-20</v>
      </c>
      <c r="K94" s="8">
        <f t="shared" si="14"/>
        <v>1145</v>
      </c>
    </row>
    <row r="95" spans="1:11" ht="12.75">
      <c r="A95" s="1" t="s">
        <v>75</v>
      </c>
      <c r="B95" s="11">
        <f t="shared" si="10"/>
        <v>0.005603608386970858</v>
      </c>
      <c r="C95" s="8">
        <v>32</v>
      </c>
      <c r="D95" s="8">
        <v>3236</v>
      </c>
      <c r="E95" s="11">
        <f t="shared" si="11"/>
        <v>0.009888751545117428</v>
      </c>
      <c r="F95" s="8">
        <v>73</v>
      </c>
      <c r="G95" s="8">
        <v>4712</v>
      </c>
      <c r="H95" s="11">
        <f t="shared" si="12"/>
        <v>0.015492359932088286</v>
      </c>
      <c r="I95" s="1" t="s">
        <v>75</v>
      </c>
      <c r="J95" s="8">
        <f t="shared" si="13"/>
        <v>41</v>
      </c>
      <c r="K95" s="8">
        <f t="shared" si="14"/>
        <v>1476</v>
      </c>
    </row>
    <row r="96" spans="1:11" ht="12.75">
      <c r="A96" s="1" t="s">
        <v>263</v>
      </c>
      <c r="B96" s="11">
        <f t="shared" si="10"/>
        <v>-0.022530492270910862</v>
      </c>
      <c r="C96" s="8">
        <v>197</v>
      </c>
      <c r="D96" s="8">
        <v>5188</v>
      </c>
      <c r="E96" s="11">
        <f t="shared" si="11"/>
        <v>0.03797224363916731</v>
      </c>
      <c r="F96" s="8">
        <v>79</v>
      </c>
      <c r="G96" s="8">
        <v>5116</v>
      </c>
      <c r="H96" s="11">
        <f t="shared" si="12"/>
        <v>0.01544175136825645</v>
      </c>
      <c r="I96" s="1" t="s">
        <v>263</v>
      </c>
      <c r="J96" s="8">
        <f t="shared" si="13"/>
        <v>-118</v>
      </c>
      <c r="K96" s="8">
        <f t="shared" si="14"/>
        <v>-72</v>
      </c>
    </row>
    <row r="97" spans="1:11" ht="12.75">
      <c r="A97" s="1" t="s">
        <v>139</v>
      </c>
      <c r="B97" s="11">
        <f t="shared" si="10"/>
        <v>-0.008086906232680347</v>
      </c>
      <c r="C97" s="8">
        <v>269</v>
      </c>
      <c r="D97" s="8">
        <v>11443</v>
      </c>
      <c r="E97" s="11">
        <f t="shared" si="11"/>
        <v>0.023507821375513414</v>
      </c>
      <c r="F97" s="8">
        <v>183</v>
      </c>
      <c r="G97" s="8">
        <v>11867</v>
      </c>
      <c r="H97" s="11">
        <f t="shared" si="12"/>
        <v>0.015420915142833067</v>
      </c>
      <c r="I97" s="1" t="s">
        <v>139</v>
      </c>
      <c r="J97" s="8">
        <f t="shared" si="13"/>
        <v>-86</v>
      </c>
      <c r="K97" s="8">
        <f t="shared" si="14"/>
        <v>424</v>
      </c>
    </row>
    <row r="98" spans="1:11" ht="12.75">
      <c r="A98" s="1" t="s">
        <v>338</v>
      </c>
      <c r="B98" s="11">
        <f t="shared" si="10"/>
        <v>-0.0005945903019951848</v>
      </c>
      <c r="C98" s="8">
        <v>1110</v>
      </c>
      <c r="D98" s="8">
        <v>69322</v>
      </c>
      <c r="E98" s="11">
        <f t="shared" si="11"/>
        <v>0.01601223276881798</v>
      </c>
      <c r="F98" s="8">
        <v>1106</v>
      </c>
      <c r="G98" s="8">
        <v>71736</v>
      </c>
      <c r="H98" s="11">
        <f t="shared" si="12"/>
        <v>0.015417642466822794</v>
      </c>
      <c r="I98" s="1" t="s">
        <v>338</v>
      </c>
      <c r="J98" s="8">
        <f t="shared" si="13"/>
        <v>-4</v>
      </c>
      <c r="K98" s="8">
        <f t="shared" si="14"/>
        <v>2414</v>
      </c>
    </row>
    <row r="99" spans="1:11" ht="12.75">
      <c r="A99" s="1" t="s">
        <v>267</v>
      </c>
      <c r="B99" s="11">
        <f t="shared" si="10"/>
        <v>0.00026927560213980094</v>
      </c>
      <c r="C99" s="8">
        <v>323</v>
      </c>
      <c r="D99" s="8">
        <v>21508</v>
      </c>
      <c r="E99" s="11">
        <f t="shared" si="11"/>
        <v>0.015017667844522967</v>
      </c>
      <c r="F99" s="8">
        <v>366</v>
      </c>
      <c r="G99" s="8">
        <v>23942</v>
      </c>
      <c r="H99" s="11">
        <f t="shared" si="12"/>
        <v>0.015286943446662768</v>
      </c>
      <c r="I99" s="1" t="s">
        <v>267</v>
      </c>
      <c r="J99" s="8">
        <f t="shared" si="13"/>
        <v>43</v>
      </c>
      <c r="K99" s="8">
        <f t="shared" si="14"/>
        <v>2434</v>
      </c>
    </row>
    <row r="100" spans="1:11" ht="12.75">
      <c r="A100" s="1" t="s">
        <v>52</v>
      </c>
      <c r="B100" s="11">
        <f t="shared" si="10"/>
        <v>0.0007756919778187273</v>
      </c>
      <c r="C100" s="8">
        <v>416</v>
      </c>
      <c r="D100" s="8">
        <v>29079</v>
      </c>
      <c r="E100" s="11">
        <f t="shared" si="11"/>
        <v>0.014305856459988308</v>
      </c>
      <c r="F100" s="8">
        <v>614</v>
      </c>
      <c r="G100" s="8">
        <v>40712</v>
      </c>
      <c r="H100" s="11">
        <f t="shared" si="12"/>
        <v>0.015081548437807036</v>
      </c>
      <c r="I100" s="1" t="s">
        <v>52</v>
      </c>
      <c r="J100" s="8">
        <f t="shared" si="13"/>
        <v>198</v>
      </c>
      <c r="K100" s="8">
        <f t="shared" si="14"/>
        <v>11633</v>
      </c>
    </row>
    <row r="101" spans="1:11" ht="12.75">
      <c r="A101" s="1" t="s">
        <v>362</v>
      </c>
      <c r="B101" s="11">
        <f aca="true" t="shared" si="15" ref="B101:B132">H101-E101</f>
        <v>-0.02136737932810955</v>
      </c>
      <c r="C101" s="8">
        <v>33</v>
      </c>
      <c r="D101" s="8">
        <v>906</v>
      </c>
      <c r="E101" s="11">
        <f aca="true" t="shared" si="16" ref="E101:E132">C101/D101</f>
        <v>0.03642384105960265</v>
      </c>
      <c r="F101" s="8">
        <v>12</v>
      </c>
      <c r="G101" s="8">
        <v>797</v>
      </c>
      <c r="H101" s="11">
        <f aca="true" t="shared" si="17" ref="H101:H132">F101/G101</f>
        <v>0.015056461731493099</v>
      </c>
      <c r="I101" s="1" t="s">
        <v>362</v>
      </c>
      <c r="J101" s="8">
        <f aca="true" t="shared" si="18" ref="J101:J132">F101-C101</f>
        <v>-21</v>
      </c>
      <c r="K101" s="8">
        <f aca="true" t="shared" si="19" ref="K101:K132">G101-D101</f>
        <v>-109</v>
      </c>
    </row>
    <row r="102" spans="1:11" ht="12.75">
      <c r="A102" s="1" t="s">
        <v>295</v>
      </c>
      <c r="B102" s="11">
        <f t="shared" si="15"/>
        <v>-0.005074660452258304</v>
      </c>
      <c r="C102" s="8">
        <v>290</v>
      </c>
      <c r="D102" s="8">
        <v>14859</v>
      </c>
      <c r="E102" s="11">
        <f t="shared" si="16"/>
        <v>0.019516791170334478</v>
      </c>
      <c r="F102" s="8">
        <v>215</v>
      </c>
      <c r="G102" s="8">
        <v>14887</v>
      </c>
      <c r="H102" s="11">
        <f t="shared" si="17"/>
        <v>0.014442130718076174</v>
      </c>
      <c r="I102" s="1" t="s">
        <v>298</v>
      </c>
      <c r="J102" s="8">
        <f t="shared" si="18"/>
        <v>-75</v>
      </c>
      <c r="K102" s="8">
        <f t="shared" si="19"/>
        <v>28</v>
      </c>
    </row>
    <row r="103" spans="1:11" ht="12.75">
      <c r="A103" s="1" t="s">
        <v>300</v>
      </c>
      <c r="B103" s="11">
        <f t="shared" si="15"/>
        <v>-0.0017833277895379744</v>
      </c>
      <c r="C103" s="8">
        <v>6495</v>
      </c>
      <c r="D103" s="8">
        <v>400932</v>
      </c>
      <c r="E103" s="11">
        <f t="shared" si="16"/>
        <v>0.016199754571847594</v>
      </c>
      <c r="F103" s="8">
        <v>6170</v>
      </c>
      <c r="G103" s="8">
        <v>427984</v>
      </c>
      <c r="H103" s="11">
        <f t="shared" si="17"/>
        <v>0.01441642678230962</v>
      </c>
      <c r="I103" s="1" t="s">
        <v>302</v>
      </c>
      <c r="J103" s="8">
        <f t="shared" si="18"/>
        <v>-325</v>
      </c>
      <c r="K103" s="8">
        <f t="shared" si="19"/>
        <v>27052</v>
      </c>
    </row>
    <row r="104" spans="1:11" ht="12.75">
      <c r="A104" s="1" t="s">
        <v>215</v>
      </c>
      <c r="B104" s="11">
        <f t="shared" si="15"/>
        <v>-0.007582383252067008</v>
      </c>
      <c r="C104" s="8">
        <v>375</v>
      </c>
      <c r="D104" s="8">
        <v>17226</v>
      </c>
      <c r="E104" s="11">
        <f t="shared" si="16"/>
        <v>0.02176941832114246</v>
      </c>
      <c r="F104" s="8">
        <v>267</v>
      </c>
      <c r="G104" s="8">
        <v>18820</v>
      </c>
      <c r="H104" s="11">
        <f t="shared" si="17"/>
        <v>0.01418703506907545</v>
      </c>
      <c r="I104" s="1" t="s">
        <v>215</v>
      </c>
      <c r="J104" s="8">
        <f t="shared" si="18"/>
        <v>-108</v>
      </c>
      <c r="K104" s="8">
        <f t="shared" si="19"/>
        <v>1594</v>
      </c>
    </row>
    <row r="105" spans="1:11" ht="12.75">
      <c r="A105" s="1" t="s">
        <v>249</v>
      </c>
      <c r="B105" s="11">
        <f t="shared" si="15"/>
        <v>0.004432565400493077</v>
      </c>
      <c r="C105" s="8">
        <v>81</v>
      </c>
      <c r="D105" s="8">
        <v>8333</v>
      </c>
      <c r="E105" s="11">
        <f t="shared" si="16"/>
        <v>0.009720388815552622</v>
      </c>
      <c r="F105" s="8">
        <v>166</v>
      </c>
      <c r="G105" s="8">
        <v>11729</v>
      </c>
      <c r="H105" s="11">
        <f t="shared" si="17"/>
        <v>0.0141529542160457</v>
      </c>
      <c r="I105" s="1" t="s">
        <v>249</v>
      </c>
      <c r="J105" s="8">
        <f t="shared" si="18"/>
        <v>85</v>
      </c>
      <c r="K105" s="8">
        <f t="shared" si="19"/>
        <v>3396</v>
      </c>
    </row>
    <row r="106" spans="1:11" ht="12.75">
      <c r="A106" s="1" t="s">
        <v>119</v>
      </c>
      <c r="B106" s="11">
        <f t="shared" si="15"/>
        <v>-0.005916433720459606</v>
      </c>
      <c r="C106" s="8">
        <v>463</v>
      </c>
      <c r="D106" s="8">
        <v>23140</v>
      </c>
      <c r="E106" s="11">
        <f t="shared" si="16"/>
        <v>0.020008643042350907</v>
      </c>
      <c r="F106" s="8">
        <v>335</v>
      </c>
      <c r="G106" s="8">
        <v>23772</v>
      </c>
      <c r="H106" s="11">
        <f t="shared" si="17"/>
        <v>0.014092209321891301</v>
      </c>
      <c r="I106" s="1" t="s">
        <v>119</v>
      </c>
      <c r="J106" s="8">
        <f t="shared" si="18"/>
        <v>-128</v>
      </c>
      <c r="K106" s="8">
        <f t="shared" si="19"/>
        <v>632</v>
      </c>
    </row>
    <row r="107" spans="1:11" ht="12.75">
      <c r="A107" s="1" t="s">
        <v>153</v>
      </c>
      <c r="B107" s="11">
        <f t="shared" si="15"/>
        <v>-0.013031702485621311</v>
      </c>
      <c r="C107" s="8">
        <v>111</v>
      </c>
      <c r="D107" s="8">
        <v>4094</v>
      </c>
      <c r="E107" s="11">
        <f t="shared" si="16"/>
        <v>0.02711284807034685</v>
      </c>
      <c r="F107" s="8">
        <v>59</v>
      </c>
      <c r="G107" s="8">
        <v>4190</v>
      </c>
      <c r="H107" s="11">
        <f t="shared" si="17"/>
        <v>0.014081145584725537</v>
      </c>
      <c r="I107" s="1" t="s">
        <v>153</v>
      </c>
      <c r="J107" s="8">
        <f t="shared" si="18"/>
        <v>-52</v>
      </c>
      <c r="K107" s="8">
        <f t="shared" si="19"/>
        <v>96</v>
      </c>
    </row>
    <row r="108" spans="1:11" ht="12.75">
      <c r="A108" s="1" t="s">
        <v>203</v>
      </c>
      <c r="B108" s="11">
        <f t="shared" si="15"/>
        <v>-0.0035650597351975354</v>
      </c>
      <c r="C108" s="8">
        <v>538</v>
      </c>
      <c r="D108" s="8">
        <v>30686</v>
      </c>
      <c r="E108" s="11">
        <f t="shared" si="16"/>
        <v>0.017532425210193575</v>
      </c>
      <c r="F108" s="8">
        <v>529</v>
      </c>
      <c r="G108" s="8">
        <v>37874</v>
      </c>
      <c r="H108" s="11">
        <f t="shared" si="17"/>
        <v>0.01396736547499604</v>
      </c>
      <c r="I108" s="1" t="s">
        <v>203</v>
      </c>
      <c r="J108" s="8">
        <f t="shared" si="18"/>
        <v>-9</v>
      </c>
      <c r="K108" s="8">
        <f t="shared" si="19"/>
        <v>7188</v>
      </c>
    </row>
    <row r="109" spans="1:11" ht="12.75">
      <c r="A109" s="1" t="s">
        <v>205</v>
      </c>
      <c r="B109" s="11">
        <f t="shared" si="15"/>
        <v>0.003131340469375613</v>
      </c>
      <c r="C109" s="8">
        <v>145</v>
      </c>
      <c r="D109" s="8">
        <v>13522</v>
      </c>
      <c r="E109" s="11">
        <f t="shared" si="16"/>
        <v>0.010723265789084455</v>
      </c>
      <c r="F109" s="8">
        <v>174</v>
      </c>
      <c r="G109" s="8">
        <v>12559</v>
      </c>
      <c r="H109" s="11">
        <f t="shared" si="17"/>
        <v>0.013854606258460068</v>
      </c>
      <c r="I109" s="1" t="s">
        <v>205</v>
      </c>
      <c r="J109" s="8">
        <f t="shared" si="18"/>
        <v>29</v>
      </c>
      <c r="K109" s="8">
        <f t="shared" si="19"/>
        <v>-963</v>
      </c>
    </row>
    <row r="110" spans="1:11" ht="12.75">
      <c r="A110" s="1" t="s">
        <v>127</v>
      </c>
      <c r="B110" s="11">
        <f t="shared" si="15"/>
        <v>0.0012885987119697975</v>
      </c>
      <c r="C110" s="8">
        <v>39</v>
      </c>
      <c r="D110" s="8">
        <v>3125</v>
      </c>
      <c r="E110" s="11">
        <f t="shared" si="16"/>
        <v>0.01248</v>
      </c>
      <c r="F110" s="8">
        <v>62</v>
      </c>
      <c r="G110" s="8">
        <v>4503</v>
      </c>
      <c r="H110" s="11">
        <f t="shared" si="17"/>
        <v>0.013768598711969797</v>
      </c>
      <c r="I110" s="1" t="s">
        <v>127</v>
      </c>
      <c r="J110" s="8">
        <f t="shared" si="18"/>
        <v>23</v>
      </c>
      <c r="K110" s="8">
        <f t="shared" si="19"/>
        <v>1378</v>
      </c>
    </row>
    <row r="111" spans="1:11" ht="12.75">
      <c r="A111" s="1" t="s">
        <v>358</v>
      </c>
      <c r="B111" s="11">
        <f t="shared" si="15"/>
        <v>-0.024090694378837978</v>
      </c>
      <c r="C111" s="8">
        <v>80</v>
      </c>
      <c r="D111" s="8">
        <v>2117</v>
      </c>
      <c r="E111" s="11">
        <f t="shared" si="16"/>
        <v>0.03778932451582428</v>
      </c>
      <c r="F111" s="8">
        <v>24</v>
      </c>
      <c r="G111" s="8">
        <v>1752</v>
      </c>
      <c r="H111" s="11">
        <f t="shared" si="17"/>
        <v>0.0136986301369863</v>
      </c>
      <c r="I111" s="1" t="s">
        <v>358</v>
      </c>
      <c r="J111" s="8">
        <f t="shared" si="18"/>
        <v>-56</v>
      </c>
      <c r="K111" s="8">
        <f t="shared" si="19"/>
        <v>-365</v>
      </c>
    </row>
    <row r="112" spans="1:11" ht="12.75">
      <c r="A112" s="1" t="s">
        <v>63</v>
      </c>
      <c r="B112" s="11">
        <f t="shared" si="15"/>
        <v>-0.013031728650800146</v>
      </c>
      <c r="C112" s="8">
        <v>391</v>
      </c>
      <c r="D112" s="8">
        <v>14654</v>
      </c>
      <c r="E112" s="11">
        <f t="shared" si="16"/>
        <v>0.02668213457076566</v>
      </c>
      <c r="F112" s="8">
        <v>190</v>
      </c>
      <c r="G112" s="8">
        <v>13919</v>
      </c>
      <c r="H112" s="11">
        <f t="shared" si="17"/>
        <v>0.013650405919965514</v>
      </c>
      <c r="I112" s="1" t="s">
        <v>63</v>
      </c>
      <c r="J112" s="8">
        <f t="shared" si="18"/>
        <v>-201</v>
      </c>
      <c r="K112" s="8">
        <f t="shared" si="19"/>
        <v>-735</v>
      </c>
    </row>
    <row r="113" spans="1:11" ht="12.75">
      <c r="A113" s="1" t="s">
        <v>131</v>
      </c>
      <c r="B113" s="11">
        <f t="shared" si="15"/>
        <v>-0.008677267966733937</v>
      </c>
      <c r="C113" s="8">
        <v>239</v>
      </c>
      <c r="D113" s="8">
        <v>10795</v>
      </c>
      <c r="E113" s="11">
        <f t="shared" si="16"/>
        <v>0.022139879573876795</v>
      </c>
      <c r="F113" s="8">
        <v>193</v>
      </c>
      <c r="G113" s="8">
        <v>14336</v>
      </c>
      <c r="H113" s="11">
        <f t="shared" si="17"/>
        <v>0.013462611607142858</v>
      </c>
      <c r="I113" s="1" t="s">
        <v>131</v>
      </c>
      <c r="J113" s="8">
        <f t="shared" si="18"/>
        <v>-46</v>
      </c>
      <c r="K113" s="8">
        <f t="shared" si="19"/>
        <v>3541</v>
      </c>
    </row>
    <row r="114" spans="1:11" ht="12.75">
      <c r="A114" s="1" t="s">
        <v>121</v>
      </c>
      <c r="B114" s="11">
        <f t="shared" si="15"/>
        <v>-0.005455407147403949</v>
      </c>
      <c r="C114" s="8">
        <v>893</v>
      </c>
      <c r="D114" s="8">
        <v>47420</v>
      </c>
      <c r="E114" s="11">
        <f t="shared" si="16"/>
        <v>0.01883171657528469</v>
      </c>
      <c r="F114" s="8">
        <v>664</v>
      </c>
      <c r="G114" s="8">
        <v>49640</v>
      </c>
      <c r="H114" s="11">
        <f t="shared" si="17"/>
        <v>0.01337630942788074</v>
      </c>
      <c r="I114" s="1" t="s">
        <v>121</v>
      </c>
      <c r="J114" s="8">
        <f t="shared" si="18"/>
        <v>-229</v>
      </c>
      <c r="K114" s="8">
        <f t="shared" si="19"/>
        <v>2220</v>
      </c>
    </row>
    <row r="115" spans="1:11" ht="12.75">
      <c r="A115" s="1" t="s">
        <v>209</v>
      </c>
      <c r="B115" s="11">
        <f t="shared" si="15"/>
        <v>-0.004961746162172244</v>
      </c>
      <c r="C115" s="8">
        <v>284</v>
      </c>
      <c r="D115" s="8">
        <v>15786</v>
      </c>
      <c r="E115" s="11">
        <f t="shared" si="16"/>
        <v>0.017990624604079564</v>
      </c>
      <c r="F115" s="8">
        <v>194</v>
      </c>
      <c r="G115" s="8">
        <v>14890</v>
      </c>
      <c r="H115" s="11">
        <f t="shared" si="17"/>
        <v>0.01302887844190732</v>
      </c>
      <c r="I115" s="1" t="s">
        <v>209</v>
      </c>
      <c r="J115" s="8">
        <f t="shared" si="18"/>
        <v>-90</v>
      </c>
      <c r="K115" s="8">
        <f t="shared" si="19"/>
        <v>-896</v>
      </c>
    </row>
    <row r="116" spans="1:11" ht="12.75">
      <c r="A116" s="1" t="s">
        <v>197</v>
      </c>
      <c r="B116" s="11">
        <f t="shared" si="15"/>
        <v>-0.006264564166737001</v>
      </c>
      <c r="C116" s="8">
        <v>69</v>
      </c>
      <c r="D116" s="8">
        <v>3595</v>
      </c>
      <c r="E116" s="11">
        <f t="shared" si="16"/>
        <v>0.019193324061196105</v>
      </c>
      <c r="F116" s="8">
        <v>49</v>
      </c>
      <c r="G116" s="8">
        <v>3790</v>
      </c>
      <c r="H116" s="11">
        <f t="shared" si="17"/>
        <v>0.012928759894459104</v>
      </c>
      <c r="I116" s="1" t="s">
        <v>197</v>
      </c>
      <c r="J116" s="8">
        <f t="shared" si="18"/>
        <v>-20</v>
      </c>
      <c r="K116" s="8">
        <f t="shared" si="19"/>
        <v>195</v>
      </c>
    </row>
    <row r="117" spans="1:11" ht="12.75">
      <c r="A117" s="1" t="s">
        <v>271</v>
      </c>
      <c r="B117" s="11">
        <f t="shared" si="15"/>
        <v>-0.0013677604673571712</v>
      </c>
      <c r="C117" s="8">
        <v>421</v>
      </c>
      <c r="D117" s="8">
        <v>29580</v>
      </c>
      <c r="E117" s="11">
        <f t="shared" si="16"/>
        <v>0.014232589587559161</v>
      </c>
      <c r="F117" s="8">
        <v>428</v>
      </c>
      <c r="G117" s="8">
        <v>33269</v>
      </c>
      <c r="H117" s="11">
        <f t="shared" si="17"/>
        <v>0.01286482912020199</v>
      </c>
      <c r="I117" s="1" t="s">
        <v>271</v>
      </c>
      <c r="J117" s="8">
        <f t="shared" si="18"/>
        <v>7</v>
      </c>
      <c r="K117" s="8">
        <f t="shared" si="19"/>
        <v>3689</v>
      </c>
    </row>
    <row r="118" spans="1:11" ht="12.75">
      <c r="A118" s="1" t="s">
        <v>137</v>
      </c>
      <c r="B118" s="11">
        <f t="shared" si="15"/>
        <v>0.005429679526433966</v>
      </c>
      <c r="C118" s="8">
        <v>13</v>
      </c>
      <c r="D118" s="8">
        <v>1775</v>
      </c>
      <c r="E118" s="11">
        <f t="shared" si="16"/>
        <v>0.007323943661971831</v>
      </c>
      <c r="F118" s="8">
        <v>22</v>
      </c>
      <c r="G118" s="8">
        <v>1725</v>
      </c>
      <c r="H118" s="11">
        <f t="shared" si="17"/>
        <v>0.012753623188405797</v>
      </c>
      <c r="I118" s="1" t="s">
        <v>137</v>
      </c>
      <c r="J118" s="8">
        <f t="shared" si="18"/>
        <v>9</v>
      </c>
      <c r="K118" s="8">
        <f t="shared" si="19"/>
        <v>-50</v>
      </c>
    </row>
    <row r="119" spans="1:11" ht="12.75">
      <c r="A119" s="1" t="s">
        <v>163</v>
      </c>
      <c r="B119" s="11">
        <f t="shared" si="15"/>
        <v>0.00271485107737867</v>
      </c>
      <c r="C119" s="8">
        <v>174</v>
      </c>
      <c r="D119" s="8">
        <v>17429</v>
      </c>
      <c r="E119" s="11">
        <f t="shared" si="16"/>
        <v>0.009983361064891847</v>
      </c>
      <c r="F119" s="8">
        <v>201</v>
      </c>
      <c r="G119" s="8">
        <v>15829</v>
      </c>
      <c r="H119" s="11">
        <f t="shared" si="17"/>
        <v>0.012698212142270517</v>
      </c>
      <c r="I119" s="1" t="s">
        <v>163</v>
      </c>
      <c r="J119" s="8">
        <f t="shared" si="18"/>
        <v>27</v>
      </c>
      <c r="K119" s="8">
        <f t="shared" si="19"/>
        <v>-1600</v>
      </c>
    </row>
    <row r="120" spans="1:11" ht="12.75">
      <c r="A120" s="1" t="s">
        <v>143</v>
      </c>
      <c r="B120" s="11">
        <f t="shared" si="15"/>
        <v>0.00019964514067436628</v>
      </c>
      <c r="C120" s="8">
        <v>30</v>
      </c>
      <c r="D120" s="8">
        <v>2411</v>
      </c>
      <c r="E120" s="11">
        <f t="shared" si="16"/>
        <v>0.01244296972210701</v>
      </c>
      <c r="F120" s="8">
        <v>41</v>
      </c>
      <c r="G120" s="8">
        <v>3243</v>
      </c>
      <c r="H120" s="11">
        <f t="shared" si="17"/>
        <v>0.012642614862781376</v>
      </c>
      <c r="I120" s="1" t="s">
        <v>145</v>
      </c>
      <c r="J120" s="8">
        <f t="shared" si="18"/>
        <v>11</v>
      </c>
      <c r="K120" s="8">
        <f t="shared" si="19"/>
        <v>832</v>
      </c>
    </row>
    <row r="121" spans="1:11" ht="12.75">
      <c r="A121" s="1" t="s">
        <v>348</v>
      </c>
      <c r="B121" s="11">
        <f t="shared" si="15"/>
        <v>-0.00020326690172545528</v>
      </c>
      <c r="C121" s="8">
        <v>346</v>
      </c>
      <c r="D121" s="8">
        <v>27077</v>
      </c>
      <c r="E121" s="11">
        <f t="shared" si="16"/>
        <v>0.012778372788713669</v>
      </c>
      <c r="F121" s="8">
        <v>383</v>
      </c>
      <c r="G121" s="8">
        <v>30457</v>
      </c>
      <c r="H121" s="11">
        <f t="shared" si="17"/>
        <v>0.012575105886988213</v>
      </c>
      <c r="I121" s="1" t="s">
        <v>348</v>
      </c>
      <c r="J121" s="8">
        <f t="shared" si="18"/>
        <v>37</v>
      </c>
      <c r="K121" s="8">
        <f t="shared" si="19"/>
        <v>3380</v>
      </c>
    </row>
    <row r="122" spans="1:11" ht="12.75">
      <c r="A122" s="1" t="s">
        <v>352</v>
      </c>
      <c r="B122" s="11">
        <f t="shared" si="15"/>
        <v>-0.019497284000031943</v>
      </c>
      <c r="C122" s="8">
        <v>1594</v>
      </c>
      <c r="D122" s="8">
        <v>49906</v>
      </c>
      <c r="E122" s="11">
        <f t="shared" si="16"/>
        <v>0.03194004728890314</v>
      </c>
      <c r="F122" s="8">
        <v>625</v>
      </c>
      <c r="G122" s="8">
        <v>50230</v>
      </c>
      <c r="H122" s="11">
        <f t="shared" si="17"/>
        <v>0.012442763288871193</v>
      </c>
      <c r="I122" s="1" t="s">
        <v>352</v>
      </c>
      <c r="J122" s="8">
        <f t="shared" si="18"/>
        <v>-969</v>
      </c>
      <c r="K122" s="8">
        <f t="shared" si="19"/>
        <v>324</v>
      </c>
    </row>
    <row r="123" spans="1:11" ht="12.75">
      <c r="A123" s="1" t="s">
        <v>285</v>
      </c>
      <c r="B123" s="11">
        <f t="shared" si="15"/>
        <v>-0.011801236190198084</v>
      </c>
      <c r="C123" s="8">
        <v>90</v>
      </c>
      <c r="D123" s="8">
        <v>3805</v>
      </c>
      <c r="E123" s="11">
        <f t="shared" si="16"/>
        <v>0.023653088042049936</v>
      </c>
      <c r="F123" s="8">
        <v>32</v>
      </c>
      <c r="G123" s="8">
        <v>2700</v>
      </c>
      <c r="H123" s="11">
        <f t="shared" si="17"/>
        <v>0.011851851851851851</v>
      </c>
      <c r="I123" s="1" t="s">
        <v>285</v>
      </c>
      <c r="J123" s="8">
        <f t="shared" si="18"/>
        <v>-58</v>
      </c>
      <c r="K123" s="8">
        <f t="shared" si="19"/>
        <v>-1105</v>
      </c>
    </row>
    <row r="124" spans="1:11" ht="12.75">
      <c r="A124" s="1" t="s">
        <v>185</v>
      </c>
      <c r="B124" s="11">
        <f t="shared" si="15"/>
        <v>-0.002664406833538871</v>
      </c>
      <c r="C124" s="8">
        <v>68</v>
      </c>
      <c r="D124" s="8">
        <v>4844</v>
      </c>
      <c r="E124" s="11">
        <f t="shared" si="16"/>
        <v>0.014037985136251032</v>
      </c>
      <c r="F124" s="8">
        <v>52</v>
      </c>
      <c r="G124" s="8">
        <v>4572</v>
      </c>
      <c r="H124" s="11">
        <f t="shared" si="17"/>
        <v>0.011373578302712161</v>
      </c>
      <c r="I124" s="1" t="s">
        <v>185</v>
      </c>
      <c r="J124" s="8">
        <f t="shared" si="18"/>
        <v>-16</v>
      </c>
      <c r="K124" s="8">
        <f t="shared" si="19"/>
        <v>-272</v>
      </c>
    </row>
    <row r="125" spans="1:11" ht="12.75">
      <c r="A125" s="1" t="s">
        <v>193</v>
      </c>
      <c r="B125" s="11">
        <f t="shared" si="15"/>
        <v>-0.008165226206838747</v>
      </c>
      <c r="C125" s="8">
        <v>237</v>
      </c>
      <c r="D125" s="8">
        <v>12357</v>
      </c>
      <c r="E125" s="11">
        <f t="shared" si="16"/>
        <v>0.01917941247875698</v>
      </c>
      <c r="F125" s="8">
        <v>125</v>
      </c>
      <c r="G125" s="8">
        <v>11349</v>
      </c>
      <c r="H125" s="11">
        <f t="shared" si="17"/>
        <v>0.011014186271918231</v>
      </c>
      <c r="I125" s="1" t="s">
        <v>193</v>
      </c>
      <c r="J125" s="8">
        <f t="shared" si="18"/>
        <v>-112</v>
      </c>
      <c r="K125" s="8">
        <f t="shared" si="19"/>
        <v>-1008</v>
      </c>
    </row>
    <row r="126" spans="1:11" ht="12.75">
      <c r="A126" s="1" t="s">
        <v>88</v>
      </c>
      <c r="B126" s="11">
        <f t="shared" si="15"/>
        <v>-0.02236727589208007</v>
      </c>
      <c r="C126" s="8">
        <v>61</v>
      </c>
      <c r="D126" s="8">
        <v>1830</v>
      </c>
      <c r="E126" s="11">
        <f t="shared" si="16"/>
        <v>0.03333333333333333</v>
      </c>
      <c r="F126" s="8">
        <v>21</v>
      </c>
      <c r="G126" s="8">
        <v>1915</v>
      </c>
      <c r="H126" s="11">
        <f t="shared" si="17"/>
        <v>0.010966057441253264</v>
      </c>
      <c r="I126" s="1" t="s">
        <v>88</v>
      </c>
      <c r="J126" s="8">
        <f t="shared" si="18"/>
        <v>-40</v>
      </c>
      <c r="K126" s="8">
        <f t="shared" si="19"/>
        <v>85</v>
      </c>
    </row>
    <row r="127" spans="1:11" ht="12.75">
      <c r="A127" s="1" t="s">
        <v>165</v>
      </c>
      <c r="B127" s="11">
        <f t="shared" si="15"/>
        <v>-0.0009843766417455355</v>
      </c>
      <c r="C127" s="8">
        <v>1125</v>
      </c>
      <c r="D127" s="8">
        <v>94769</v>
      </c>
      <c r="E127" s="11">
        <f t="shared" si="16"/>
        <v>0.011870970465025483</v>
      </c>
      <c r="F127" s="8">
        <v>1091</v>
      </c>
      <c r="G127" s="8">
        <v>100215</v>
      </c>
      <c r="H127" s="11">
        <f t="shared" si="17"/>
        <v>0.010886593823279948</v>
      </c>
      <c r="I127" s="1" t="s">
        <v>165</v>
      </c>
      <c r="J127" s="8">
        <f t="shared" si="18"/>
        <v>-34</v>
      </c>
      <c r="K127" s="8">
        <f t="shared" si="19"/>
        <v>5446</v>
      </c>
    </row>
    <row r="128" spans="1:11" ht="12.75">
      <c r="A128" s="1" t="s">
        <v>265</v>
      </c>
      <c r="B128" s="11">
        <f t="shared" si="15"/>
        <v>-0.001927886784964191</v>
      </c>
      <c r="C128" s="8">
        <v>114</v>
      </c>
      <c r="D128" s="8">
        <v>9001</v>
      </c>
      <c r="E128" s="11">
        <f t="shared" si="16"/>
        <v>0.012665259415620486</v>
      </c>
      <c r="F128" s="8">
        <v>98</v>
      </c>
      <c r="G128" s="8">
        <v>9127</v>
      </c>
      <c r="H128" s="11">
        <f t="shared" si="17"/>
        <v>0.010737372630656295</v>
      </c>
      <c r="I128" s="1" t="s">
        <v>265</v>
      </c>
      <c r="J128" s="8">
        <f t="shared" si="18"/>
        <v>-16</v>
      </c>
      <c r="K128" s="8">
        <f t="shared" si="19"/>
        <v>126</v>
      </c>
    </row>
    <row r="129" spans="1:11" ht="12.75">
      <c r="A129" s="1" t="s">
        <v>59</v>
      </c>
      <c r="B129" s="11">
        <f t="shared" si="15"/>
        <v>0.0009827083865681287</v>
      </c>
      <c r="C129" s="8">
        <v>71</v>
      </c>
      <c r="D129" s="8">
        <v>7405</v>
      </c>
      <c r="E129" s="11">
        <f t="shared" si="16"/>
        <v>0.009588116137744768</v>
      </c>
      <c r="F129" s="8">
        <v>90</v>
      </c>
      <c r="G129" s="8">
        <v>8514</v>
      </c>
      <c r="H129" s="11">
        <f t="shared" si="17"/>
        <v>0.010570824524312896</v>
      </c>
      <c r="I129" s="1" t="s">
        <v>59</v>
      </c>
      <c r="J129" s="8">
        <f t="shared" si="18"/>
        <v>19</v>
      </c>
      <c r="K129" s="8">
        <f t="shared" si="19"/>
        <v>1109</v>
      </c>
    </row>
    <row r="130" spans="1:11" ht="12.75">
      <c r="A130" s="1" t="s">
        <v>69</v>
      </c>
      <c r="B130" s="11">
        <f t="shared" si="15"/>
        <v>-0.014063675072466166</v>
      </c>
      <c r="C130" s="8">
        <v>313</v>
      </c>
      <c r="D130" s="8">
        <v>12835</v>
      </c>
      <c r="E130" s="11">
        <f t="shared" si="16"/>
        <v>0.024386443319049475</v>
      </c>
      <c r="F130" s="8">
        <v>142</v>
      </c>
      <c r="G130" s="8">
        <v>13756</v>
      </c>
      <c r="H130" s="11">
        <f t="shared" si="17"/>
        <v>0.010322768246583309</v>
      </c>
      <c r="I130" s="1" t="s">
        <v>69</v>
      </c>
      <c r="J130" s="8">
        <f t="shared" si="18"/>
        <v>-171</v>
      </c>
      <c r="K130" s="8">
        <f t="shared" si="19"/>
        <v>921</v>
      </c>
    </row>
    <row r="131" spans="1:11" ht="12.75">
      <c r="A131" s="1" t="s">
        <v>233</v>
      </c>
      <c r="B131" s="11">
        <f t="shared" si="15"/>
        <v>-9.142287629698362E-05</v>
      </c>
      <c r="C131" s="8">
        <v>124</v>
      </c>
      <c r="D131" s="8">
        <v>12108</v>
      </c>
      <c r="E131" s="11">
        <f t="shared" si="16"/>
        <v>0.010241162867525603</v>
      </c>
      <c r="F131" s="8">
        <v>162</v>
      </c>
      <c r="G131" s="8">
        <v>15961</v>
      </c>
      <c r="H131" s="11">
        <f t="shared" si="17"/>
        <v>0.01014973999122862</v>
      </c>
      <c r="I131" s="1" t="s">
        <v>233</v>
      </c>
      <c r="J131" s="8">
        <f t="shared" si="18"/>
        <v>38</v>
      </c>
      <c r="K131" s="8">
        <f t="shared" si="19"/>
        <v>3853</v>
      </c>
    </row>
    <row r="132" spans="1:11" ht="12.75">
      <c r="A132" s="1" t="s">
        <v>159</v>
      </c>
      <c r="B132" s="11">
        <f t="shared" si="15"/>
        <v>-0.005437391463948383</v>
      </c>
      <c r="C132" s="8">
        <v>16</v>
      </c>
      <c r="D132" s="8">
        <v>1034</v>
      </c>
      <c r="E132" s="11">
        <f t="shared" si="16"/>
        <v>0.015473887814313346</v>
      </c>
      <c r="F132" s="8">
        <v>11</v>
      </c>
      <c r="G132" s="8">
        <v>1096</v>
      </c>
      <c r="H132" s="11">
        <f t="shared" si="17"/>
        <v>0.010036496350364963</v>
      </c>
      <c r="I132" s="1" t="s">
        <v>159</v>
      </c>
      <c r="J132" s="8">
        <f t="shared" si="18"/>
        <v>-5</v>
      </c>
      <c r="K132" s="8">
        <f t="shared" si="19"/>
        <v>62</v>
      </c>
    </row>
    <row r="133" spans="1:11" ht="12.75">
      <c r="A133" s="1" t="s">
        <v>257</v>
      </c>
      <c r="B133" s="11">
        <f aca="true" t="shared" si="20" ref="B133:B164">H133-E133</f>
        <v>-0.0052799093228258955</v>
      </c>
      <c r="C133" s="8">
        <v>318</v>
      </c>
      <c r="D133" s="8">
        <v>20971</v>
      </c>
      <c r="E133" s="11">
        <f aca="true" t="shared" si="21" ref="E133:E164">C133/D133</f>
        <v>0.01516379762529207</v>
      </c>
      <c r="F133" s="8">
        <v>206</v>
      </c>
      <c r="G133" s="8">
        <v>20842</v>
      </c>
      <c r="H133" s="11">
        <f aca="true" t="shared" si="22" ref="H133:H164">F133/G133</f>
        <v>0.009883888302466174</v>
      </c>
      <c r="I133" s="1" t="s">
        <v>257</v>
      </c>
      <c r="J133" s="8">
        <f aca="true" t="shared" si="23" ref="J133:J164">F133-C133</f>
        <v>-112</v>
      </c>
      <c r="K133" s="8">
        <f aca="true" t="shared" si="24" ref="K133:K164">G133-D133</f>
        <v>-129</v>
      </c>
    </row>
    <row r="134" spans="1:11" ht="12.75">
      <c r="A134" s="1" t="s">
        <v>103</v>
      </c>
      <c r="B134" s="11">
        <f t="shared" si="20"/>
        <v>-0.012421018501127168</v>
      </c>
      <c r="C134" s="8">
        <v>106</v>
      </c>
      <c r="D134" s="8">
        <v>4757</v>
      </c>
      <c r="E134" s="11">
        <f t="shared" si="21"/>
        <v>0.022282951439983184</v>
      </c>
      <c r="F134" s="8">
        <v>55</v>
      </c>
      <c r="G134" s="8">
        <v>5577</v>
      </c>
      <c r="H134" s="11">
        <f t="shared" si="22"/>
        <v>0.009861932938856016</v>
      </c>
      <c r="I134" s="1" t="s">
        <v>103</v>
      </c>
      <c r="J134" s="8">
        <f t="shared" si="23"/>
        <v>-51</v>
      </c>
      <c r="K134" s="8">
        <f t="shared" si="24"/>
        <v>820</v>
      </c>
    </row>
    <row r="135" spans="1:11" ht="12.75">
      <c r="A135" s="1" t="s">
        <v>304</v>
      </c>
      <c r="B135" s="11">
        <f t="shared" si="20"/>
        <v>0.002339876970338773</v>
      </c>
      <c r="C135" s="8">
        <v>70</v>
      </c>
      <c r="D135" s="8">
        <v>9344</v>
      </c>
      <c r="E135" s="11">
        <f t="shared" si="21"/>
        <v>0.007491438356164383</v>
      </c>
      <c r="F135" s="8">
        <v>95</v>
      </c>
      <c r="G135" s="8">
        <v>9663</v>
      </c>
      <c r="H135" s="11">
        <f t="shared" si="22"/>
        <v>0.009831315326503156</v>
      </c>
      <c r="I135" s="1" t="s">
        <v>306</v>
      </c>
      <c r="J135" s="8">
        <f t="shared" si="23"/>
        <v>25</v>
      </c>
      <c r="K135" s="8">
        <f t="shared" si="24"/>
        <v>319</v>
      </c>
    </row>
    <row r="136" spans="1:11" ht="12.75">
      <c r="A136" s="1" t="s">
        <v>336</v>
      </c>
      <c r="B136" s="11">
        <f t="shared" si="20"/>
        <v>-0.0033141294311194256</v>
      </c>
      <c r="C136" s="8">
        <v>130</v>
      </c>
      <c r="D136" s="8">
        <v>9892</v>
      </c>
      <c r="E136" s="11">
        <f t="shared" si="21"/>
        <v>0.013141932875050546</v>
      </c>
      <c r="F136" s="8">
        <v>117</v>
      </c>
      <c r="G136" s="8">
        <v>11905</v>
      </c>
      <c r="H136" s="11">
        <f t="shared" si="22"/>
        <v>0.00982780344393112</v>
      </c>
      <c r="I136" s="1" t="s">
        <v>336</v>
      </c>
      <c r="J136" s="8">
        <f t="shared" si="23"/>
        <v>-13</v>
      </c>
      <c r="K136" s="8">
        <f t="shared" si="24"/>
        <v>2013</v>
      </c>
    </row>
    <row r="137" spans="1:11" ht="12.75">
      <c r="A137" s="1" t="s">
        <v>253</v>
      </c>
      <c r="B137" s="11">
        <f t="shared" si="20"/>
        <v>0.001972237124166656</v>
      </c>
      <c r="C137" s="8">
        <v>63</v>
      </c>
      <c r="D137" s="8">
        <v>8108</v>
      </c>
      <c r="E137" s="11">
        <f t="shared" si="21"/>
        <v>0.007770103601381351</v>
      </c>
      <c r="F137" s="8">
        <v>76</v>
      </c>
      <c r="G137" s="8">
        <v>7801</v>
      </c>
      <c r="H137" s="11">
        <f t="shared" si="22"/>
        <v>0.009742340725548007</v>
      </c>
      <c r="I137" s="1" t="s">
        <v>253</v>
      </c>
      <c r="J137" s="8">
        <f t="shared" si="23"/>
        <v>13</v>
      </c>
      <c r="K137" s="8">
        <f t="shared" si="24"/>
        <v>-307</v>
      </c>
    </row>
    <row r="138" spans="1:11" ht="12.75">
      <c r="A138" s="1" t="s">
        <v>255</v>
      </c>
      <c r="B138" s="11">
        <f t="shared" si="20"/>
        <v>-0.029421634618517337</v>
      </c>
      <c r="C138" s="8">
        <v>65</v>
      </c>
      <c r="D138" s="8">
        <v>1660</v>
      </c>
      <c r="E138" s="11">
        <f t="shared" si="21"/>
        <v>0.0391566265060241</v>
      </c>
      <c r="F138" s="8">
        <v>18</v>
      </c>
      <c r="G138" s="8">
        <v>1849</v>
      </c>
      <c r="H138" s="11">
        <f t="shared" si="22"/>
        <v>0.009734991887506761</v>
      </c>
      <c r="I138" s="1" t="s">
        <v>255</v>
      </c>
      <c r="J138" s="8">
        <f t="shared" si="23"/>
        <v>-47</v>
      </c>
      <c r="K138" s="8">
        <f t="shared" si="24"/>
        <v>189</v>
      </c>
    </row>
    <row r="139" spans="1:11" ht="12.75">
      <c r="A139" s="1" t="s">
        <v>225</v>
      </c>
      <c r="B139" s="11">
        <f t="shared" si="20"/>
        <v>0.0031193351266007837</v>
      </c>
      <c r="C139" s="8">
        <v>9</v>
      </c>
      <c r="D139" s="8">
        <v>1396</v>
      </c>
      <c r="E139" s="11">
        <f t="shared" si="21"/>
        <v>0.0064469914040114614</v>
      </c>
      <c r="F139" s="8">
        <v>15</v>
      </c>
      <c r="G139" s="8">
        <v>1568</v>
      </c>
      <c r="H139" s="11">
        <f t="shared" si="22"/>
        <v>0.009566326530612245</v>
      </c>
      <c r="I139" s="1" t="s">
        <v>225</v>
      </c>
      <c r="J139" s="8">
        <f t="shared" si="23"/>
        <v>6</v>
      </c>
      <c r="K139" s="8">
        <f t="shared" si="24"/>
        <v>172</v>
      </c>
    </row>
    <row r="140" spans="1:11" ht="12.75">
      <c r="A140" s="1" t="s">
        <v>189</v>
      </c>
      <c r="B140" s="11">
        <f t="shared" si="20"/>
        <v>-0.01165003891601217</v>
      </c>
      <c r="C140" s="8">
        <v>57</v>
      </c>
      <c r="D140" s="8">
        <v>2692</v>
      </c>
      <c r="E140" s="11">
        <f t="shared" si="21"/>
        <v>0.021173848439821695</v>
      </c>
      <c r="F140" s="8">
        <v>24</v>
      </c>
      <c r="G140" s="8">
        <v>2520</v>
      </c>
      <c r="H140" s="11">
        <f t="shared" si="22"/>
        <v>0.009523809523809525</v>
      </c>
      <c r="I140" s="1" t="s">
        <v>189</v>
      </c>
      <c r="J140" s="8">
        <f t="shared" si="23"/>
        <v>-33</v>
      </c>
      <c r="K140" s="8">
        <f t="shared" si="24"/>
        <v>-172</v>
      </c>
    </row>
    <row r="141" spans="1:11" ht="12.75">
      <c r="A141" s="1" t="s">
        <v>314</v>
      </c>
      <c r="B141" s="11">
        <f t="shared" si="20"/>
        <v>-0.0010316636206963176</v>
      </c>
      <c r="C141" s="8">
        <v>219</v>
      </c>
      <c r="D141" s="8">
        <v>20763</v>
      </c>
      <c r="E141" s="11">
        <f t="shared" si="21"/>
        <v>0.010547608727062563</v>
      </c>
      <c r="F141" s="8">
        <v>242</v>
      </c>
      <c r="G141" s="8">
        <v>25431</v>
      </c>
      <c r="H141" s="11">
        <f t="shared" si="22"/>
        <v>0.009515945106366245</v>
      </c>
      <c r="I141" s="1" t="s">
        <v>316</v>
      </c>
      <c r="J141" s="8">
        <f t="shared" si="23"/>
        <v>23</v>
      </c>
      <c r="K141" s="8">
        <f t="shared" si="24"/>
        <v>4668</v>
      </c>
    </row>
    <row r="142" spans="1:11" ht="12.75">
      <c r="A142" s="1" t="s">
        <v>322</v>
      </c>
      <c r="B142" s="11">
        <f t="shared" si="20"/>
        <v>0.00022377024824296946</v>
      </c>
      <c r="C142" s="8">
        <v>131</v>
      </c>
      <c r="D142" s="8">
        <v>14240</v>
      </c>
      <c r="E142" s="11">
        <f t="shared" si="21"/>
        <v>0.00919943820224719</v>
      </c>
      <c r="F142" s="8">
        <v>124</v>
      </c>
      <c r="G142" s="8">
        <v>13159</v>
      </c>
      <c r="H142" s="11">
        <f t="shared" si="22"/>
        <v>0.00942320845049016</v>
      </c>
      <c r="I142" s="1" t="s">
        <v>324</v>
      </c>
      <c r="J142" s="8">
        <f t="shared" si="23"/>
        <v>-7</v>
      </c>
      <c r="K142" s="8">
        <f t="shared" si="24"/>
        <v>-1081</v>
      </c>
    </row>
    <row r="143" spans="1:11" ht="12.75">
      <c r="A143" s="1" t="s">
        <v>241</v>
      </c>
      <c r="B143" s="11">
        <f t="shared" si="20"/>
        <v>-0.0027753757195891383</v>
      </c>
      <c r="C143" s="8">
        <v>214</v>
      </c>
      <c r="D143" s="8">
        <v>20136</v>
      </c>
      <c r="E143" s="11">
        <f t="shared" si="21"/>
        <v>0.010627731426301152</v>
      </c>
      <c r="F143" s="8">
        <v>157</v>
      </c>
      <c r="G143" s="8">
        <v>19994</v>
      </c>
      <c r="H143" s="11">
        <f t="shared" si="22"/>
        <v>0.007852355706712014</v>
      </c>
      <c r="I143" s="1" t="s">
        <v>241</v>
      </c>
      <c r="J143" s="8">
        <f t="shared" si="23"/>
        <v>-57</v>
      </c>
      <c r="K143" s="8">
        <f t="shared" si="24"/>
        <v>-142</v>
      </c>
    </row>
    <row r="144" spans="1:11" ht="12.75">
      <c r="A144" s="1" t="s">
        <v>147</v>
      </c>
      <c r="B144" s="11">
        <f t="shared" si="20"/>
        <v>-0.03413998819276859</v>
      </c>
      <c r="C144" s="8">
        <v>75</v>
      </c>
      <c r="D144" s="8">
        <v>1820</v>
      </c>
      <c r="E144" s="11">
        <f t="shared" si="21"/>
        <v>0.04120879120879121</v>
      </c>
      <c r="F144" s="8">
        <v>15</v>
      </c>
      <c r="G144" s="8">
        <v>2122</v>
      </c>
      <c r="H144" s="11">
        <f t="shared" si="22"/>
        <v>0.00706880301602262</v>
      </c>
      <c r="I144" s="1" t="s">
        <v>141</v>
      </c>
      <c r="J144" s="8">
        <f t="shared" si="23"/>
        <v>-60</v>
      </c>
      <c r="K144" s="8">
        <f t="shared" si="24"/>
        <v>302</v>
      </c>
    </row>
    <row r="145" spans="1:11" ht="12.75">
      <c r="A145" s="1" t="s">
        <v>48</v>
      </c>
      <c r="B145" s="11">
        <f t="shared" si="20"/>
        <v>-0.0036977200762023047</v>
      </c>
      <c r="C145" s="8">
        <v>38</v>
      </c>
      <c r="D145" s="8">
        <v>3564</v>
      </c>
      <c r="E145" s="11">
        <f t="shared" si="21"/>
        <v>0.010662177328843996</v>
      </c>
      <c r="F145" s="8">
        <v>29</v>
      </c>
      <c r="G145" s="8">
        <v>4164</v>
      </c>
      <c r="H145" s="11">
        <f t="shared" si="22"/>
        <v>0.006964457252641691</v>
      </c>
      <c r="I145" s="1" t="s">
        <v>48</v>
      </c>
      <c r="J145" s="8">
        <f t="shared" si="23"/>
        <v>-9</v>
      </c>
      <c r="K145" s="8">
        <f t="shared" si="24"/>
        <v>600</v>
      </c>
    </row>
    <row r="146" spans="1:11" ht="12.75">
      <c r="A146" s="1" t="s">
        <v>320</v>
      </c>
      <c r="B146" s="11">
        <f t="shared" si="20"/>
        <v>-0.015221957085084843</v>
      </c>
      <c r="C146" s="8">
        <v>39</v>
      </c>
      <c r="D146" s="8">
        <v>1766</v>
      </c>
      <c r="E146" s="11">
        <f t="shared" si="21"/>
        <v>0.022083805209513023</v>
      </c>
      <c r="F146" s="8">
        <v>15</v>
      </c>
      <c r="G146" s="8">
        <v>2186</v>
      </c>
      <c r="H146" s="11">
        <f t="shared" si="22"/>
        <v>0.006861848124428179</v>
      </c>
      <c r="I146" s="1" t="s">
        <v>322</v>
      </c>
      <c r="J146" s="8">
        <f t="shared" si="23"/>
        <v>-24</v>
      </c>
      <c r="K146" s="8">
        <f t="shared" si="24"/>
        <v>420</v>
      </c>
    </row>
    <row r="147" spans="1:11" ht="12.75">
      <c r="A147" s="1" t="s">
        <v>213</v>
      </c>
      <c r="B147" s="11">
        <f t="shared" si="20"/>
        <v>-0.011203864175701624</v>
      </c>
      <c r="C147" s="8">
        <v>59</v>
      </c>
      <c r="D147" s="8">
        <v>3277</v>
      </c>
      <c r="E147" s="11">
        <f t="shared" si="21"/>
        <v>0.018004272200183094</v>
      </c>
      <c r="F147" s="8">
        <v>20</v>
      </c>
      <c r="G147" s="8">
        <v>2941</v>
      </c>
      <c r="H147" s="11">
        <f t="shared" si="22"/>
        <v>0.006800408024481469</v>
      </c>
      <c r="I147" s="1" t="s">
        <v>213</v>
      </c>
      <c r="J147" s="8">
        <f t="shared" si="23"/>
        <v>-39</v>
      </c>
      <c r="K147" s="8">
        <f t="shared" si="24"/>
        <v>-336</v>
      </c>
    </row>
    <row r="148" spans="1:11" ht="12.75">
      <c r="A148" s="1" t="s">
        <v>223</v>
      </c>
      <c r="B148" s="11">
        <f t="shared" si="20"/>
        <v>-0.006117207148449474</v>
      </c>
      <c r="C148" s="8">
        <v>331</v>
      </c>
      <c r="D148" s="8">
        <v>25757</v>
      </c>
      <c r="E148" s="11">
        <f t="shared" si="21"/>
        <v>0.012850875490158016</v>
      </c>
      <c r="F148" s="8">
        <v>201</v>
      </c>
      <c r="G148" s="8">
        <v>29850</v>
      </c>
      <c r="H148" s="11">
        <f t="shared" si="22"/>
        <v>0.0067336683417085425</v>
      </c>
      <c r="I148" s="1" t="s">
        <v>223</v>
      </c>
      <c r="J148" s="8">
        <f t="shared" si="23"/>
        <v>-130</v>
      </c>
      <c r="K148" s="8">
        <f t="shared" si="24"/>
        <v>4093</v>
      </c>
    </row>
    <row r="149" spans="1:11" ht="12.75">
      <c r="A149" s="1" t="s">
        <v>281</v>
      </c>
      <c r="B149" s="11">
        <f t="shared" si="20"/>
        <v>-0.00466367116810048</v>
      </c>
      <c r="C149" s="8">
        <v>39</v>
      </c>
      <c r="D149" s="8">
        <v>3463</v>
      </c>
      <c r="E149" s="11">
        <f t="shared" si="21"/>
        <v>0.011261911637308691</v>
      </c>
      <c r="F149" s="8">
        <v>27</v>
      </c>
      <c r="G149" s="8">
        <v>4092</v>
      </c>
      <c r="H149" s="11">
        <f t="shared" si="22"/>
        <v>0.006598240469208211</v>
      </c>
      <c r="I149" s="1" t="s">
        <v>281</v>
      </c>
      <c r="J149" s="8">
        <f t="shared" si="23"/>
        <v>-12</v>
      </c>
      <c r="K149" s="8">
        <f t="shared" si="24"/>
        <v>629</v>
      </c>
    </row>
    <row r="150" spans="1:11" ht="12.75">
      <c r="A150" s="1" t="s">
        <v>201</v>
      </c>
      <c r="B150" s="11">
        <f t="shared" si="20"/>
        <v>-0.01954748478107162</v>
      </c>
      <c r="C150" s="8">
        <v>32</v>
      </c>
      <c r="D150" s="8">
        <v>1224</v>
      </c>
      <c r="E150" s="11">
        <f t="shared" si="21"/>
        <v>0.026143790849673203</v>
      </c>
      <c r="F150" s="8">
        <v>10</v>
      </c>
      <c r="G150" s="8">
        <v>1516</v>
      </c>
      <c r="H150" s="11">
        <f t="shared" si="22"/>
        <v>0.006596306068601583</v>
      </c>
      <c r="I150" s="1" t="s">
        <v>201</v>
      </c>
      <c r="J150" s="8">
        <f t="shared" si="23"/>
        <v>-22</v>
      </c>
      <c r="K150" s="8">
        <f t="shared" si="24"/>
        <v>292</v>
      </c>
    </row>
    <row r="151" spans="1:11" ht="12.75">
      <c r="A151" s="1" t="s">
        <v>123</v>
      </c>
      <c r="B151" s="11">
        <f t="shared" si="20"/>
        <v>-0.007384685562149548</v>
      </c>
      <c r="C151" s="8">
        <v>230</v>
      </c>
      <c r="D151" s="8">
        <v>17052</v>
      </c>
      <c r="E151" s="11">
        <f t="shared" si="21"/>
        <v>0.013488153882242553</v>
      </c>
      <c r="F151" s="8">
        <v>126</v>
      </c>
      <c r="G151" s="8">
        <v>20644</v>
      </c>
      <c r="H151" s="11">
        <f t="shared" si="22"/>
        <v>0.006103468320093005</v>
      </c>
      <c r="I151" s="1" t="s">
        <v>123</v>
      </c>
      <c r="J151" s="8">
        <f t="shared" si="23"/>
        <v>-104</v>
      </c>
      <c r="K151" s="8">
        <f t="shared" si="24"/>
        <v>3592</v>
      </c>
    </row>
    <row r="152" spans="1:11" ht="12.75">
      <c r="A152" s="1" t="s">
        <v>145</v>
      </c>
      <c r="B152" s="11">
        <f t="shared" si="20"/>
        <v>0.0020243507854637143</v>
      </c>
      <c r="C152" s="8">
        <v>18</v>
      </c>
      <c r="D152" s="8">
        <v>4634</v>
      </c>
      <c r="E152" s="11">
        <f t="shared" si="21"/>
        <v>0.003884333189469141</v>
      </c>
      <c r="F152" s="8">
        <v>33</v>
      </c>
      <c r="G152" s="8">
        <v>5585</v>
      </c>
      <c r="H152" s="11">
        <f t="shared" si="22"/>
        <v>0.0059086839749328554</v>
      </c>
      <c r="I152" s="1" t="s">
        <v>147</v>
      </c>
      <c r="J152" s="8">
        <f t="shared" si="23"/>
        <v>15</v>
      </c>
      <c r="K152" s="8">
        <f t="shared" si="24"/>
        <v>951</v>
      </c>
    </row>
    <row r="153" spans="1:11" ht="12.75">
      <c r="A153" s="1" t="s">
        <v>207</v>
      </c>
      <c r="B153" s="11">
        <f t="shared" si="20"/>
        <v>-0.001137588751344851</v>
      </c>
      <c r="C153" s="8">
        <v>24</v>
      </c>
      <c r="D153" s="8">
        <v>3747</v>
      </c>
      <c r="E153" s="11">
        <f t="shared" si="21"/>
        <v>0.006405124099279423</v>
      </c>
      <c r="F153" s="8">
        <v>19</v>
      </c>
      <c r="G153" s="8">
        <v>3607</v>
      </c>
      <c r="H153" s="11">
        <f t="shared" si="22"/>
        <v>0.005267535347934572</v>
      </c>
      <c r="I153" s="1" t="s">
        <v>207</v>
      </c>
      <c r="J153" s="8">
        <f t="shared" si="23"/>
        <v>-5</v>
      </c>
      <c r="K153" s="8">
        <f t="shared" si="24"/>
        <v>-140</v>
      </c>
    </row>
    <row r="154" spans="1:11" ht="12.75">
      <c r="A154" s="1" t="s">
        <v>105</v>
      </c>
      <c r="B154" s="11">
        <f t="shared" si="20"/>
        <v>-0.004249210348232412</v>
      </c>
      <c r="C154" s="8">
        <v>35</v>
      </c>
      <c r="D154" s="8">
        <v>3958</v>
      </c>
      <c r="E154" s="11">
        <f t="shared" si="21"/>
        <v>0.008842849924204144</v>
      </c>
      <c r="F154" s="8">
        <v>26</v>
      </c>
      <c r="G154" s="8">
        <v>5660</v>
      </c>
      <c r="H154" s="11">
        <f t="shared" si="22"/>
        <v>0.004593639575971731</v>
      </c>
      <c r="I154" s="1" t="s">
        <v>105</v>
      </c>
      <c r="J154" s="8">
        <f t="shared" si="23"/>
        <v>-9</v>
      </c>
      <c r="K154" s="8">
        <f t="shared" si="24"/>
        <v>1702</v>
      </c>
    </row>
    <row r="155" spans="1:11" ht="12.75">
      <c r="A155" s="1" t="s">
        <v>43</v>
      </c>
      <c r="B155" s="11">
        <f t="shared" si="20"/>
        <v>-0.00456734620020532</v>
      </c>
      <c r="C155" s="8">
        <v>55</v>
      </c>
      <c r="D155" s="8">
        <v>6124</v>
      </c>
      <c r="E155" s="11">
        <f t="shared" si="21"/>
        <v>0.008981058131939909</v>
      </c>
      <c r="F155" s="8">
        <v>30</v>
      </c>
      <c r="G155" s="8">
        <v>6797</v>
      </c>
      <c r="H155" s="11">
        <f t="shared" si="22"/>
        <v>0.004413711931734589</v>
      </c>
      <c r="I155" s="1" t="s">
        <v>43</v>
      </c>
      <c r="J155" s="8">
        <f t="shared" si="23"/>
        <v>-25</v>
      </c>
      <c r="K155" s="8">
        <f t="shared" si="24"/>
        <v>673</v>
      </c>
    </row>
    <row r="156" spans="1:11" ht="12.75">
      <c r="A156" s="1" t="s">
        <v>211</v>
      </c>
      <c r="B156" s="11">
        <f t="shared" si="20"/>
        <v>-0.0036537767693835656</v>
      </c>
      <c r="C156" s="8">
        <v>11</v>
      </c>
      <c r="D156" s="8">
        <v>1522</v>
      </c>
      <c r="E156" s="11">
        <f t="shared" si="21"/>
        <v>0.007227332457293035</v>
      </c>
      <c r="F156" s="8">
        <v>6</v>
      </c>
      <c r="G156" s="8">
        <v>1679</v>
      </c>
      <c r="H156" s="11">
        <f t="shared" si="22"/>
        <v>0.00357355568790947</v>
      </c>
      <c r="I156" s="1" t="s">
        <v>211</v>
      </c>
      <c r="J156" s="8">
        <f t="shared" si="23"/>
        <v>-5</v>
      </c>
      <c r="K156" s="8">
        <f t="shared" si="24"/>
        <v>157</v>
      </c>
    </row>
    <row r="157" spans="1:11" ht="12.75">
      <c r="A157" s="1" t="s">
        <v>181</v>
      </c>
      <c r="B157" s="11">
        <f t="shared" si="20"/>
        <v>0.0009381982645401757</v>
      </c>
      <c r="C157" s="8">
        <v>23</v>
      </c>
      <c r="D157" s="8">
        <v>9135</v>
      </c>
      <c r="E157" s="11">
        <f t="shared" si="21"/>
        <v>0.0025177887246852766</v>
      </c>
      <c r="F157" s="8">
        <v>34</v>
      </c>
      <c r="G157" s="8">
        <v>9838</v>
      </c>
      <c r="H157" s="11">
        <f t="shared" si="22"/>
        <v>0.0034559869892254523</v>
      </c>
      <c r="I157" s="1" t="s">
        <v>181</v>
      </c>
      <c r="J157" s="8">
        <f t="shared" si="23"/>
        <v>11</v>
      </c>
      <c r="K157" s="8">
        <f t="shared" si="24"/>
        <v>703</v>
      </c>
    </row>
    <row r="158" spans="1:11" ht="12.75">
      <c r="A158" s="1" t="s">
        <v>157</v>
      </c>
      <c r="B158" s="11">
        <f t="shared" si="20"/>
        <v>-0.00489788511108796</v>
      </c>
      <c r="C158" s="8">
        <v>40</v>
      </c>
      <c r="D158" s="8">
        <v>4888</v>
      </c>
      <c r="E158" s="11">
        <f t="shared" si="21"/>
        <v>0.008183306055646482</v>
      </c>
      <c r="F158" s="8">
        <v>16</v>
      </c>
      <c r="G158" s="8">
        <v>4870</v>
      </c>
      <c r="H158" s="11">
        <f t="shared" si="22"/>
        <v>0.0032854209445585215</v>
      </c>
      <c r="I158" s="1" t="s">
        <v>157</v>
      </c>
      <c r="J158" s="8">
        <f t="shared" si="23"/>
        <v>-24</v>
      </c>
      <c r="K158" s="8">
        <f t="shared" si="24"/>
        <v>-18</v>
      </c>
    </row>
    <row r="159" spans="1:11" ht="12.75">
      <c r="A159" s="1" t="s">
        <v>342</v>
      </c>
      <c r="B159" s="11">
        <f t="shared" si="20"/>
        <v>-0.00578271551103203</v>
      </c>
      <c r="C159" s="8">
        <v>21</v>
      </c>
      <c r="D159" s="8">
        <v>2543</v>
      </c>
      <c r="E159" s="11">
        <f t="shared" si="21"/>
        <v>0.008257963035784506</v>
      </c>
      <c r="F159" s="8">
        <v>6</v>
      </c>
      <c r="G159" s="8">
        <v>2424</v>
      </c>
      <c r="H159" s="11">
        <f t="shared" si="22"/>
        <v>0.0024752475247524753</v>
      </c>
      <c r="I159" s="1" t="s">
        <v>342</v>
      </c>
      <c r="J159" s="8">
        <f t="shared" si="23"/>
        <v>-15</v>
      </c>
      <c r="K159" s="8">
        <f t="shared" si="24"/>
        <v>-119</v>
      </c>
    </row>
    <row r="160" spans="1:11" ht="12.75">
      <c r="A160" s="1" t="s">
        <v>183</v>
      </c>
      <c r="B160" s="11">
        <f t="shared" si="20"/>
        <v>-0.0037040015516123996</v>
      </c>
      <c r="C160" s="8">
        <v>8</v>
      </c>
      <c r="D160" s="8">
        <v>1313</v>
      </c>
      <c r="E160" s="11">
        <f t="shared" si="21"/>
        <v>0.006092916984006093</v>
      </c>
      <c r="F160" s="8">
        <v>5</v>
      </c>
      <c r="G160" s="8">
        <v>2093</v>
      </c>
      <c r="H160" s="11">
        <f t="shared" si="22"/>
        <v>0.0023889154323936935</v>
      </c>
      <c r="I160" s="1" t="s">
        <v>183</v>
      </c>
      <c r="J160" s="8">
        <f t="shared" si="23"/>
        <v>-3</v>
      </c>
      <c r="K160" s="8">
        <f t="shared" si="24"/>
        <v>780</v>
      </c>
    </row>
    <row r="161" spans="1:11" ht="12.75">
      <c r="A161" s="1" t="s">
        <v>133</v>
      </c>
      <c r="B161" s="11">
        <f t="shared" si="20"/>
        <v>-0.007327080890973036</v>
      </c>
      <c r="C161" s="8">
        <v>50</v>
      </c>
      <c r="D161" s="8">
        <v>6824</v>
      </c>
      <c r="E161" s="11">
        <f t="shared" si="21"/>
        <v>0.007327080890973036</v>
      </c>
      <c r="F161" s="8">
        <v>0</v>
      </c>
      <c r="G161" s="8">
        <v>3921</v>
      </c>
      <c r="H161" s="11">
        <f t="shared" si="22"/>
        <v>0</v>
      </c>
      <c r="I161" s="1" t="s">
        <v>133</v>
      </c>
      <c r="J161" s="8">
        <f t="shared" si="23"/>
        <v>-50</v>
      </c>
      <c r="K161" s="8">
        <f t="shared" si="24"/>
        <v>-2903</v>
      </c>
    </row>
    <row r="162" spans="1:11" ht="12.75">
      <c r="A162" s="1" t="s">
        <v>149</v>
      </c>
      <c r="B162" s="11">
        <f t="shared" si="20"/>
        <v>-0.010160427807486631</v>
      </c>
      <c r="C162" s="8">
        <v>19</v>
      </c>
      <c r="D162" s="8">
        <v>1870</v>
      </c>
      <c r="E162" s="11">
        <f t="shared" si="21"/>
        <v>0.010160427807486631</v>
      </c>
      <c r="F162" s="8">
        <v>0</v>
      </c>
      <c r="G162" s="8">
        <v>2233</v>
      </c>
      <c r="H162" s="11">
        <f t="shared" si="22"/>
        <v>0</v>
      </c>
      <c r="I162" s="1" t="s">
        <v>149</v>
      </c>
      <c r="J162" s="8">
        <f t="shared" si="23"/>
        <v>-19</v>
      </c>
      <c r="K162" s="8">
        <f t="shared" si="24"/>
        <v>363</v>
      </c>
    </row>
    <row r="163" spans="1:11" ht="12.75">
      <c r="A163" s="1" t="s">
        <v>235</v>
      </c>
      <c r="B163" s="11">
        <f t="shared" si="20"/>
        <v>-0.011320754716981131</v>
      </c>
      <c r="C163" s="8">
        <v>21</v>
      </c>
      <c r="D163" s="8">
        <v>1855</v>
      </c>
      <c r="E163" s="11">
        <f t="shared" si="21"/>
        <v>0.011320754716981131</v>
      </c>
      <c r="F163" s="8">
        <v>0</v>
      </c>
      <c r="G163" s="8">
        <v>1088</v>
      </c>
      <c r="H163" s="11">
        <f t="shared" si="22"/>
        <v>0</v>
      </c>
      <c r="I163" s="1" t="s">
        <v>235</v>
      </c>
      <c r="J163" s="8">
        <f t="shared" si="23"/>
        <v>-21</v>
      </c>
      <c r="K163" s="8">
        <f t="shared" si="24"/>
        <v>-767</v>
      </c>
    </row>
    <row r="164" spans="1:11" ht="12.75">
      <c r="A164" s="6" t="s">
        <v>344</v>
      </c>
      <c r="B164" s="15">
        <f t="shared" si="20"/>
        <v>-0.018475750577367205</v>
      </c>
      <c r="C164" s="9">
        <v>8</v>
      </c>
      <c r="D164" s="9">
        <v>433</v>
      </c>
      <c r="E164" s="15">
        <f t="shared" si="21"/>
        <v>0.018475750577367205</v>
      </c>
      <c r="F164" s="9">
        <v>0</v>
      </c>
      <c r="G164" s="9">
        <v>250</v>
      </c>
      <c r="H164" s="15">
        <f t="shared" si="22"/>
        <v>0</v>
      </c>
      <c r="I164" s="1" t="s">
        <v>344</v>
      </c>
      <c r="J164" s="8">
        <f t="shared" si="23"/>
        <v>-8</v>
      </c>
      <c r="K164" s="8">
        <f t="shared" si="24"/>
        <v>-183</v>
      </c>
    </row>
  </sheetData>
  <sheetProtection/>
  <printOptions/>
  <pageMargins left="0.5" right="0.25" top="1" bottom="1" header="0.5" footer="0.5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" width="31.421875" style="1" bestFit="1" customWidth="1"/>
    <col min="2" max="2" width="14.140625" style="3" customWidth="1"/>
    <col min="3" max="4" width="10.7109375" style="8" bestFit="1" customWidth="1"/>
    <col min="5" max="5" width="7.421875" style="3" customWidth="1"/>
    <col min="6" max="6" width="10.421875" style="8" customWidth="1"/>
    <col min="7" max="7" width="11.00390625" style="8" customWidth="1"/>
    <col min="8" max="8" width="7.421875" style="1" customWidth="1"/>
    <col min="9" max="9" width="31.421875" style="1" hidden="1" customWidth="1"/>
    <col min="10" max="10" width="12.57421875" style="3" hidden="1" customWidth="1"/>
    <col min="11" max="11" width="11.28125" style="3" hidden="1" customWidth="1"/>
    <col min="12" max="16384" width="9.140625" style="1" customWidth="1"/>
  </cols>
  <sheetData>
    <row r="1" spans="1:11" s="12" customFormat="1" ht="12.75">
      <c r="A1" s="12" t="s">
        <v>394</v>
      </c>
      <c r="B1" s="13"/>
      <c r="C1" s="14"/>
      <c r="D1" s="14"/>
      <c r="E1" s="13"/>
      <c r="F1" s="14"/>
      <c r="G1" s="14"/>
      <c r="I1" s="12" t="s">
        <v>374</v>
      </c>
      <c r="J1" s="13"/>
      <c r="K1" s="13"/>
    </row>
    <row r="2" spans="1:11" s="12" customFormat="1" ht="12.75">
      <c r="A2" s="12" t="s">
        <v>395</v>
      </c>
      <c r="B2" s="13"/>
      <c r="C2" s="14"/>
      <c r="D2" s="14"/>
      <c r="E2" s="13"/>
      <c r="F2" s="14"/>
      <c r="G2" s="14"/>
      <c r="I2" s="12" t="s">
        <v>376</v>
      </c>
      <c r="J2" s="13"/>
      <c r="K2" s="13"/>
    </row>
    <row r="3" spans="1:11" ht="12.75">
      <c r="A3" s="6"/>
      <c r="B3" s="7"/>
      <c r="C3" s="9"/>
      <c r="D3" s="9"/>
      <c r="E3" s="7"/>
      <c r="F3" s="9"/>
      <c r="G3" s="9"/>
      <c r="H3" s="6"/>
      <c r="I3" s="6"/>
      <c r="J3" s="7"/>
      <c r="K3" s="7"/>
    </row>
    <row r="4" spans="1:11" s="2" customFormat="1" ht="41.25" customHeight="1" thickBot="1">
      <c r="A4" s="4" t="s">
        <v>367</v>
      </c>
      <c r="B4" s="5" t="s">
        <v>396</v>
      </c>
      <c r="C4" s="10" t="s">
        <v>397</v>
      </c>
      <c r="D4" s="10" t="s">
        <v>369</v>
      </c>
      <c r="E4" s="5" t="s">
        <v>398</v>
      </c>
      <c r="F4" s="10" t="s">
        <v>399</v>
      </c>
      <c r="G4" s="10" t="s">
        <v>371</v>
      </c>
      <c r="H4" s="5" t="s">
        <v>400</v>
      </c>
      <c r="I4" s="4" t="s">
        <v>367</v>
      </c>
      <c r="J4" s="5" t="s">
        <v>377</v>
      </c>
      <c r="K4" s="5" t="s">
        <v>378</v>
      </c>
    </row>
    <row r="5" spans="1:11" ht="13.5" thickTop="1">
      <c r="A5" s="1" t="s">
        <v>169</v>
      </c>
      <c r="B5" s="11">
        <f aca="true" t="shared" si="0" ref="B5:B36">H5-E5</f>
        <v>0.06869918207581016</v>
      </c>
      <c r="C5" s="8">
        <v>57</v>
      </c>
      <c r="D5" s="8">
        <v>641</v>
      </c>
      <c r="E5" s="11">
        <f aca="true" t="shared" si="1" ref="E5:E36">C5/D5</f>
        <v>0.08892355694227769</v>
      </c>
      <c r="F5" s="8">
        <v>61</v>
      </c>
      <c r="G5" s="8">
        <v>387</v>
      </c>
      <c r="H5" s="11">
        <f aca="true" t="shared" si="2" ref="H5:H36">F5/G5</f>
        <v>0.15762273901808785</v>
      </c>
      <c r="I5" s="1" t="s">
        <v>169</v>
      </c>
      <c r="J5" s="8">
        <f aca="true" t="shared" si="3" ref="J5:J36">F5-C5</f>
        <v>4</v>
      </c>
      <c r="K5" s="8">
        <f aca="true" t="shared" si="4" ref="K5:K36">G5-D5</f>
        <v>-254</v>
      </c>
    </row>
    <row r="6" spans="1:11" ht="12.75">
      <c r="A6" s="1" t="s">
        <v>344</v>
      </c>
      <c r="B6" s="11">
        <f t="shared" si="0"/>
        <v>0.06824018475750578</v>
      </c>
      <c r="C6" s="8">
        <v>38</v>
      </c>
      <c r="D6" s="8">
        <v>433</v>
      </c>
      <c r="E6" s="11">
        <f t="shared" si="1"/>
        <v>0.08775981524249422</v>
      </c>
      <c r="F6" s="8">
        <v>39</v>
      </c>
      <c r="G6" s="8">
        <v>250</v>
      </c>
      <c r="H6" s="11">
        <f t="shared" si="2"/>
        <v>0.156</v>
      </c>
      <c r="I6" s="1" t="s">
        <v>344</v>
      </c>
      <c r="J6" s="8">
        <f t="shared" si="3"/>
        <v>1</v>
      </c>
      <c r="K6" s="8">
        <f t="shared" si="4"/>
        <v>-183</v>
      </c>
    </row>
    <row r="7" spans="1:11" ht="12.75">
      <c r="A7" s="1" t="s">
        <v>221</v>
      </c>
      <c r="B7" s="11">
        <f t="shared" si="0"/>
        <v>0.06086238861459364</v>
      </c>
      <c r="C7" s="8">
        <v>697</v>
      </c>
      <c r="D7" s="8">
        <v>7457</v>
      </c>
      <c r="E7" s="11">
        <f t="shared" si="1"/>
        <v>0.09346922354834383</v>
      </c>
      <c r="F7" s="8">
        <v>1076</v>
      </c>
      <c r="G7" s="8">
        <v>6972</v>
      </c>
      <c r="H7" s="11">
        <f t="shared" si="2"/>
        <v>0.15433161216293748</v>
      </c>
      <c r="I7" s="1" t="s">
        <v>219</v>
      </c>
      <c r="J7" s="8">
        <f t="shared" si="3"/>
        <v>379</v>
      </c>
      <c r="K7" s="8">
        <f t="shared" si="4"/>
        <v>-485</v>
      </c>
    </row>
    <row r="8" spans="1:11" ht="12.75">
      <c r="A8" s="1" t="s">
        <v>78</v>
      </c>
      <c r="B8" s="11">
        <f t="shared" si="0"/>
        <v>0.05171254305480022</v>
      </c>
      <c r="C8" s="8">
        <v>45</v>
      </c>
      <c r="D8" s="8">
        <v>479</v>
      </c>
      <c r="E8" s="11">
        <f t="shared" si="1"/>
        <v>0.09394572025052192</v>
      </c>
      <c r="F8" s="8">
        <v>104</v>
      </c>
      <c r="G8" s="8">
        <v>714</v>
      </c>
      <c r="H8" s="11">
        <f t="shared" si="2"/>
        <v>0.14565826330532214</v>
      </c>
      <c r="I8" s="1" t="s">
        <v>78</v>
      </c>
      <c r="J8" s="8">
        <f t="shared" si="3"/>
        <v>59</v>
      </c>
      <c r="K8" s="8">
        <f t="shared" si="4"/>
        <v>235</v>
      </c>
    </row>
    <row r="9" spans="1:11" ht="12.75">
      <c r="A9" s="1" t="s">
        <v>66</v>
      </c>
      <c r="B9" s="11">
        <f t="shared" si="0"/>
        <v>0.02688565847795056</v>
      </c>
      <c r="C9" s="8">
        <v>115</v>
      </c>
      <c r="D9" s="8">
        <v>986</v>
      </c>
      <c r="E9" s="11">
        <f t="shared" si="1"/>
        <v>0.11663286004056796</v>
      </c>
      <c r="F9" s="8">
        <v>124</v>
      </c>
      <c r="G9" s="8">
        <v>864</v>
      </c>
      <c r="H9" s="11">
        <f t="shared" si="2"/>
        <v>0.14351851851851852</v>
      </c>
      <c r="I9" s="1" t="s">
        <v>66</v>
      </c>
      <c r="J9" s="8">
        <f t="shared" si="3"/>
        <v>9</v>
      </c>
      <c r="K9" s="8">
        <f t="shared" si="4"/>
        <v>-122</v>
      </c>
    </row>
    <row r="10" spans="1:11" ht="12.75">
      <c r="A10" s="1" t="s">
        <v>235</v>
      </c>
      <c r="B10" s="11">
        <f t="shared" si="0"/>
        <v>0.10342823450134771</v>
      </c>
      <c r="C10" s="8">
        <v>69</v>
      </c>
      <c r="D10" s="8">
        <v>1855</v>
      </c>
      <c r="E10" s="11">
        <f t="shared" si="1"/>
        <v>0.03719676549865229</v>
      </c>
      <c r="F10" s="8">
        <v>153</v>
      </c>
      <c r="G10" s="8">
        <v>1088</v>
      </c>
      <c r="H10" s="11">
        <f t="shared" si="2"/>
        <v>0.140625</v>
      </c>
      <c r="I10" s="1" t="s">
        <v>235</v>
      </c>
      <c r="J10" s="8">
        <f t="shared" si="3"/>
        <v>84</v>
      </c>
      <c r="K10" s="8">
        <f t="shared" si="4"/>
        <v>-767</v>
      </c>
    </row>
    <row r="11" spans="1:11" ht="12.75">
      <c r="A11" s="1" t="s">
        <v>187</v>
      </c>
      <c r="B11" s="11">
        <f t="shared" si="0"/>
        <v>-0.02964850095997637</v>
      </c>
      <c r="C11" s="8">
        <v>126</v>
      </c>
      <c r="D11" s="8">
        <v>777</v>
      </c>
      <c r="E11" s="11">
        <f t="shared" si="1"/>
        <v>0.16216216216216217</v>
      </c>
      <c r="F11" s="8">
        <v>97</v>
      </c>
      <c r="G11" s="8">
        <v>732</v>
      </c>
      <c r="H11" s="11">
        <f t="shared" si="2"/>
        <v>0.1325136612021858</v>
      </c>
      <c r="I11" s="1" t="s">
        <v>187</v>
      </c>
      <c r="J11" s="8">
        <f t="shared" si="3"/>
        <v>-29</v>
      </c>
      <c r="K11" s="8">
        <f t="shared" si="4"/>
        <v>-45</v>
      </c>
    </row>
    <row r="12" spans="1:11" ht="12.75">
      <c r="A12" s="1" t="s">
        <v>364</v>
      </c>
      <c r="B12" s="11">
        <f t="shared" si="0"/>
        <v>-0.0002204807037520795</v>
      </c>
      <c r="C12" s="8">
        <v>334</v>
      </c>
      <c r="D12" s="8">
        <v>2664</v>
      </c>
      <c r="E12" s="11">
        <f t="shared" si="1"/>
        <v>0.12537537537537538</v>
      </c>
      <c r="F12" s="8">
        <v>303</v>
      </c>
      <c r="G12" s="8">
        <v>2421</v>
      </c>
      <c r="H12" s="11">
        <f t="shared" si="2"/>
        <v>0.1251548946716233</v>
      </c>
      <c r="I12" s="1" t="s">
        <v>364</v>
      </c>
      <c r="J12" s="8">
        <f t="shared" si="3"/>
        <v>-31</v>
      </c>
      <c r="K12" s="8">
        <f t="shared" si="4"/>
        <v>-243</v>
      </c>
    </row>
    <row r="13" spans="1:11" ht="12.75">
      <c r="A13" s="1" t="s">
        <v>346</v>
      </c>
      <c r="B13" s="11">
        <f t="shared" si="0"/>
        <v>0.030578158837072225</v>
      </c>
      <c r="C13" s="8">
        <v>389</v>
      </c>
      <c r="D13" s="8">
        <v>4166</v>
      </c>
      <c r="E13" s="11">
        <f t="shared" si="1"/>
        <v>0.09337493999039846</v>
      </c>
      <c r="F13" s="8">
        <v>518</v>
      </c>
      <c r="G13" s="8">
        <v>4179</v>
      </c>
      <c r="H13" s="11">
        <f t="shared" si="2"/>
        <v>0.12395309882747069</v>
      </c>
      <c r="I13" s="1" t="s">
        <v>346</v>
      </c>
      <c r="J13" s="8">
        <f t="shared" si="3"/>
        <v>129</v>
      </c>
      <c r="K13" s="8">
        <f t="shared" si="4"/>
        <v>13</v>
      </c>
    </row>
    <row r="14" spans="1:11" ht="12.75">
      <c r="A14" s="1" t="s">
        <v>57</v>
      </c>
      <c r="B14" s="11">
        <f t="shared" si="0"/>
        <v>0.033664446403363774</v>
      </c>
      <c r="C14" s="8">
        <v>310</v>
      </c>
      <c r="D14" s="8">
        <v>3469</v>
      </c>
      <c r="E14" s="11">
        <f t="shared" si="1"/>
        <v>0.08936292879792447</v>
      </c>
      <c r="F14" s="8">
        <v>382</v>
      </c>
      <c r="G14" s="8">
        <v>3105</v>
      </c>
      <c r="H14" s="11">
        <f t="shared" si="2"/>
        <v>0.12302737520128824</v>
      </c>
      <c r="I14" s="1" t="s">
        <v>57</v>
      </c>
      <c r="J14" s="8">
        <f t="shared" si="3"/>
        <v>72</v>
      </c>
      <c r="K14" s="8">
        <f t="shared" si="4"/>
        <v>-364</v>
      </c>
    </row>
    <row r="15" spans="1:11" ht="12.75">
      <c r="A15" s="1" t="s">
        <v>287</v>
      </c>
      <c r="B15" s="11">
        <f t="shared" si="0"/>
        <v>0.028046426608377764</v>
      </c>
      <c r="C15" s="8">
        <v>83</v>
      </c>
      <c r="D15" s="8">
        <v>879</v>
      </c>
      <c r="E15" s="11">
        <f t="shared" si="1"/>
        <v>0.09442548350398179</v>
      </c>
      <c r="F15" s="8">
        <v>109</v>
      </c>
      <c r="G15" s="8">
        <v>890</v>
      </c>
      <c r="H15" s="11">
        <f t="shared" si="2"/>
        <v>0.12247191011235956</v>
      </c>
      <c r="I15" s="1" t="s">
        <v>287</v>
      </c>
      <c r="J15" s="8">
        <f t="shared" si="3"/>
        <v>26</v>
      </c>
      <c r="K15" s="8">
        <f t="shared" si="4"/>
        <v>11</v>
      </c>
    </row>
    <row r="16" spans="1:11" ht="12.75">
      <c r="A16" s="1" t="s">
        <v>340</v>
      </c>
      <c r="B16" s="11">
        <f t="shared" si="0"/>
        <v>0.03220379126541295</v>
      </c>
      <c r="C16" s="8">
        <v>511</v>
      </c>
      <c r="D16" s="8">
        <v>6104</v>
      </c>
      <c r="E16" s="11">
        <f t="shared" si="1"/>
        <v>0.08371559633027523</v>
      </c>
      <c r="F16" s="8">
        <v>742</v>
      </c>
      <c r="G16" s="8">
        <v>6401</v>
      </c>
      <c r="H16" s="11">
        <f t="shared" si="2"/>
        <v>0.11591938759568818</v>
      </c>
      <c r="I16" s="1" t="s">
        <v>340</v>
      </c>
      <c r="J16" s="8">
        <f t="shared" si="3"/>
        <v>231</v>
      </c>
      <c r="K16" s="8">
        <f t="shared" si="4"/>
        <v>297</v>
      </c>
    </row>
    <row r="17" spans="1:11" ht="12.75">
      <c r="A17" s="1" t="s">
        <v>125</v>
      </c>
      <c r="B17" s="11">
        <f t="shared" si="0"/>
        <v>0.09123948264541054</v>
      </c>
      <c r="C17" s="8">
        <v>22</v>
      </c>
      <c r="D17" s="8">
        <v>913</v>
      </c>
      <c r="E17" s="11">
        <f t="shared" si="1"/>
        <v>0.024096385542168676</v>
      </c>
      <c r="F17" s="8">
        <v>91</v>
      </c>
      <c r="G17" s="8">
        <v>789</v>
      </c>
      <c r="H17" s="11">
        <f t="shared" si="2"/>
        <v>0.11533586818757921</v>
      </c>
      <c r="I17" s="1" t="s">
        <v>125</v>
      </c>
      <c r="J17" s="8">
        <f t="shared" si="3"/>
        <v>69</v>
      </c>
      <c r="K17" s="8">
        <f t="shared" si="4"/>
        <v>-124</v>
      </c>
    </row>
    <row r="18" spans="1:11" ht="12.75">
      <c r="A18" s="1" t="s">
        <v>185</v>
      </c>
      <c r="B18" s="11">
        <f t="shared" si="0"/>
        <v>0.043813706812659975</v>
      </c>
      <c r="C18" s="8">
        <v>344</v>
      </c>
      <c r="D18" s="8">
        <v>4844</v>
      </c>
      <c r="E18" s="11">
        <f t="shared" si="1"/>
        <v>0.07101568951279934</v>
      </c>
      <c r="F18" s="8">
        <v>525</v>
      </c>
      <c r="G18" s="8">
        <v>4572</v>
      </c>
      <c r="H18" s="11">
        <f t="shared" si="2"/>
        <v>0.11482939632545931</v>
      </c>
      <c r="I18" s="1" t="s">
        <v>185</v>
      </c>
      <c r="J18" s="8">
        <f t="shared" si="3"/>
        <v>181</v>
      </c>
      <c r="K18" s="8">
        <f t="shared" si="4"/>
        <v>-272</v>
      </c>
    </row>
    <row r="19" spans="1:11" ht="12.75">
      <c r="A19" s="1" t="s">
        <v>291</v>
      </c>
      <c r="B19" s="11">
        <f t="shared" si="0"/>
        <v>0.031127911307476594</v>
      </c>
      <c r="C19" s="8">
        <v>563</v>
      </c>
      <c r="D19" s="8">
        <v>6766</v>
      </c>
      <c r="E19" s="11">
        <f t="shared" si="1"/>
        <v>0.08321016848950635</v>
      </c>
      <c r="F19" s="8">
        <v>811</v>
      </c>
      <c r="G19" s="8">
        <v>7093</v>
      </c>
      <c r="H19" s="11">
        <f t="shared" si="2"/>
        <v>0.11433807979698295</v>
      </c>
      <c r="I19" s="1" t="s">
        <v>293</v>
      </c>
      <c r="J19" s="8">
        <f t="shared" si="3"/>
        <v>248</v>
      </c>
      <c r="K19" s="8">
        <f t="shared" si="4"/>
        <v>327</v>
      </c>
    </row>
    <row r="20" spans="1:11" ht="12.75">
      <c r="A20" s="1" t="s">
        <v>273</v>
      </c>
      <c r="B20" s="11">
        <f t="shared" si="0"/>
        <v>0.04215143350564071</v>
      </c>
      <c r="C20" s="8">
        <v>144</v>
      </c>
      <c r="D20" s="8">
        <v>2078</v>
      </c>
      <c r="E20" s="11">
        <f t="shared" si="1"/>
        <v>0.06929740134744947</v>
      </c>
      <c r="F20" s="8">
        <v>220</v>
      </c>
      <c r="G20" s="8">
        <v>1974</v>
      </c>
      <c r="H20" s="11">
        <f t="shared" si="2"/>
        <v>0.11144883485309018</v>
      </c>
      <c r="I20" s="1" t="s">
        <v>273</v>
      </c>
      <c r="J20" s="8">
        <f t="shared" si="3"/>
        <v>76</v>
      </c>
      <c r="K20" s="8">
        <f t="shared" si="4"/>
        <v>-104</v>
      </c>
    </row>
    <row r="21" spans="1:11" ht="12.75">
      <c r="A21" s="1" t="s">
        <v>213</v>
      </c>
      <c r="B21" s="11">
        <f t="shared" si="0"/>
        <v>0.04614472168909933</v>
      </c>
      <c r="C21" s="8">
        <v>202</v>
      </c>
      <c r="D21" s="8">
        <v>3277</v>
      </c>
      <c r="E21" s="11">
        <f t="shared" si="1"/>
        <v>0.06164174549893195</v>
      </c>
      <c r="F21" s="8">
        <v>317</v>
      </c>
      <c r="G21" s="8">
        <v>2941</v>
      </c>
      <c r="H21" s="11">
        <f t="shared" si="2"/>
        <v>0.10778646718803128</v>
      </c>
      <c r="I21" s="1" t="s">
        <v>213</v>
      </c>
      <c r="J21" s="8">
        <f t="shared" si="3"/>
        <v>115</v>
      </c>
      <c r="K21" s="8">
        <f t="shared" si="4"/>
        <v>-336</v>
      </c>
    </row>
    <row r="22" spans="1:11" ht="12.75">
      <c r="A22" s="1" t="s">
        <v>171</v>
      </c>
      <c r="B22" s="11">
        <f t="shared" si="0"/>
        <v>-0.014845948627852878</v>
      </c>
      <c r="C22" s="8">
        <v>80</v>
      </c>
      <c r="D22" s="8">
        <v>661</v>
      </c>
      <c r="E22" s="11">
        <f t="shared" si="1"/>
        <v>0.12102874432677761</v>
      </c>
      <c r="F22" s="8">
        <v>79</v>
      </c>
      <c r="G22" s="8">
        <v>744</v>
      </c>
      <c r="H22" s="11">
        <f t="shared" si="2"/>
        <v>0.10618279569892473</v>
      </c>
      <c r="I22" s="1" t="s">
        <v>171</v>
      </c>
      <c r="J22" s="8">
        <f t="shared" si="3"/>
        <v>-1</v>
      </c>
      <c r="K22" s="8">
        <f t="shared" si="4"/>
        <v>83</v>
      </c>
    </row>
    <row r="23" spans="1:11" ht="12.75">
      <c r="A23" s="1" t="s">
        <v>320</v>
      </c>
      <c r="B23" s="11">
        <f t="shared" si="0"/>
        <v>0.05571126462125396</v>
      </c>
      <c r="C23" s="8">
        <v>85</v>
      </c>
      <c r="D23" s="8">
        <v>1766</v>
      </c>
      <c r="E23" s="11">
        <f t="shared" si="1"/>
        <v>0.04813137032842582</v>
      </c>
      <c r="F23" s="8">
        <v>227</v>
      </c>
      <c r="G23" s="8">
        <v>2186</v>
      </c>
      <c r="H23" s="11">
        <f t="shared" si="2"/>
        <v>0.10384263494967978</v>
      </c>
      <c r="I23" s="1" t="s">
        <v>322</v>
      </c>
      <c r="J23" s="8">
        <f t="shared" si="3"/>
        <v>142</v>
      </c>
      <c r="K23" s="8">
        <f t="shared" si="4"/>
        <v>420</v>
      </c>
    </row>
    <row r="24" spans="1:11" ht="12.75">
      <c r="A24" s="1" t="s">
        <v>113</v>
      </c>
      <c r="B24" s="11">
        <f t="shared" si="0"/>
        <v>0.0766368017524644</v>
      </c>
      <c r="C24" s="8">
        <v>124</v>
      </c>
      <c r="D24" s="8">
        <v>4565</v>
      </c>
      <c r="E24" s="11">
        <f t="shared" si="1"/>
        <v>0.027163198247535596</v>
      </c>
      <c r="F24" s="8">
        <v>519</v>
      </c>
      <c r="G24" s="8">
        <v>5000</v>
      </c>
      <c r="H24" s="11">
        <f t="shared" si="2"/>
        <v>0.1038</v>
      </c>
      <c r="I24" s="1" t="s">
        <v>113</v>
      </c>
      <c r="J24" s="8">
        <f t="shared" si="3"/>
        <v>395</v>
      </c>
      <c r="K24" s="8">
        <f t="shared" si="4"/>
        <v>435</v>
      </c>
    </row>
    <row r="25" spans="1:11" ht="12.75">
      <c r="A25" s="1" t="s">
        <v>80</v>
      </c>
      <c r="B25" s="11">
        <f t="shared" si="0"/>
        <v>-0.03175976764542053</v>
      </c>
      <c r="C25" s="8">
        <v>75</v>
      </c>
      <c r="D25" s="8">
        <v>568</v>
      </c>
      <c r="E25" s="11">
        <f t="shared" si="1"/>
        <v>0.13204225352112675</v>
      </c>
      <c r="F25" s="8">
        <v>71</v>
      </c>
      <c r="G25" s="8">
        <v>708</v>
      </c>
      <c r="H25" s="11">
        <f t="shared" si="2"/>
        <v>0.10028248587570622</v>
      </c>
      <c r="I25" s="1" t="s">
        <v>80</v>
      </c>
      <c r="J25" s="8">
        <f t="shared" si="3"/>
        <v>-4</v>
      </c>
      <c r="K25" s="8">
        <f t="shared" si="4"/>
        <v>140</v>
      </c>
    </row>
    <row r="26" spans="1:11" ht="12.75">
      <c r="A26" s="1" t="s">
        <v>207</v>
      </c>
      <c r="B26" s="11">
        <f t="shared" si="0"/>
        <v>0.03469752976394608</v>
      </c>
      <c r="C26" s="8">
        <v>245</v>
      </c>
      <c r="D26" s="8">
        <v>3747</v>
      </c>
      <c r="E26" s="11">
        <f t="shared" si="1"/>
        <v>0.06538564184681078</v>
      </c>
      <c r="F26" s="8">
        <v>361</v>
      </c>
      <c r="G26" s="8">
        <v>3607</v>
      </c>
      <c r="H26" s="11">
        <f t="shared" si="2"/>
        <v>0.10008317161075686</v>
      </c>
      <c r="I26" s="1" t="s">
        <v>207</v>
      </c>
      <c r="J26" s="8">
        <f t="shared" si="3"/>
        <v>116</v>
      </c>
      <c r="K26" s="8">
        <f t="shared" si="4"/>
        <v>-140</v>
      </c>
    </row>
    <row r="27" spans="1:11" ht="12.75">
      <c r="A27" s="1" t="s">
        <v>324</v>
      </c>
      <c r="B27" s="11">
        <f t="shared" si="0"/>
        <v>0.004167679939275401</v>
      </c>
      <c r="C27" s="8">
        <v>475</v>
      </c>
      <c r="D27" s="8">
        <v>4972</v>
      </c>
      <c r="E27" s="11">
        <f t="shared" si="1"/>
        <v>0.09553499597747385</v>
      </c>
      <c r="F27" s="8">
        <v>503</v>
      </c>
      <c r="G27" s="8">
        <v>5045</v>
      </c>
      <c r="H27" s="11">
        <f t="shared" si="2"/>
        <v>0.09970267591674925</v>
      </c>
      <c r="I27" s="1" t="s">
        <v>326</v>
      </c>
      <c r="J27" s="8">
        <f t="shared" si="3"/>
        <v>28</v>
      </c>
      <c r="K27" s="8">
        <f t="shared" si="4"/>
        <v>73</v>
      </c>
    </row>
    <row r="28" spans="1:11" ht="12.75">
      <c r="A28" s="1" t="s">
        <v>253</v>
      </c>
      <c r="B28" s="11">
        <f t="shared" si="0"/>
        <v>0.02619602675760327</v>
      </c>
      <c r="C28" s="8">
        <v>564</v>
      </c>
      <c r="D28" s="8">
        <v>8108</v>
      </c>
      <c r="E28" s="11">
        <f t="shared" si="1"/>
        <v>0.06956092747903306</v>
      </c>
      <c r="F28" s="8">
        <v>747</v>
      </c>
      <c r="G28" s="8">
        <v>7801</v>
      </c>
      <c r="H28" s="11">
        <f t="shared" si="2"/>
        <v>0.09575695423663633</v>
      </c>
      <c r="I28" s="1" t="s">
        <v>253</v>
      </c>
      <c r="J28" s="8">
        <f t="shared" si="3"/>
        <v>183</v>
      </c>
      <c r="K28" s="8">
        <f t="shared" si="4"/>
        <v>-307</v>
      </c>
    </row>
    <row r="29" spans="1:11" ht="12.75">
      <c r="A29" s="1" t="s">
        <v>75</v>
      </c>
      <c r="B29" s="11">
        <f t="shared" si="0"/>
        <v>0.05088604221187363</v>
      </c>
      <c r="C29" s="8">
        <v>143</v>
      </c>
      <c r="D29" s="8">
        <v>3236</v>
      </c>
      <c r="E29" s="11">
        <f t="shared" si="1"/>
        <v>0.044190358467243514</v>
      </c>
      <c r="F29" s="8">
        <v>448</v>
      </c>
      <c r="G29" s="8">
        <v>4712</v>
      </c>
      <c r="H29" s="11">
        <f t="shared" si="2"/>
        <v>0.09507640067911714</v>
      </c>
      <c r="I29" s="1" t="s">
        <v>75</v>
      </c>
      <c r="J29" s="8">
        <f t="shared" si="3"/>
        <v>305</v>
      </c>
      <c r="K29" s="8">
        <f t="shared" si="4"/>
        <v>1476</v>
      </c>
    </row>
    <row r="30" spans="1:11" ht="12.75">
      <c r="A30" s="1" t="s">
        <v>43</v>
      </c>
      <c r="B30" s="11">
        <f t="shared" si="0"/>
        <v>0.051735613177788985</v>
      </c>
      <c r="C30" s="8">
        <v>258</v>
      </c>
      <c r="D30" s="8">
        <v>6124</v>
      </c>
      <c r="E30" s="11">
        <f t="shared" si="1"/>
        <v>0.04212932723709994</v>
      </c>
      <c r="F30" s="8">
        <v>638</v>
      </c>
      <c r="G30" s="8">
        <v>6797</v>
      </c>
      <c r="H30" s="11">
        <f t="shared" si="2"/>
        <v>0.09386494041488892</v>
      </c>
      <c r="I30" s="1" t="s">
        <v>43</v>
      </c>
      <c r="J30" s="8">
        <f t="shared" si="3"/>
        <v>380</v>
      </c>
      <c r="K30" s="8">
        <f t="shared" si="4"/>
        <v>673</v>
      </c>
    </row>
    <row r="31" spans="1:11" ht="12.75">
      <c r="A31" s="1" t="s">
        <v>161</v>
      </c>
      <c r="B31" s="11">
        <f t="shared" si="0"/>
        <v>0.031215612115277243</v>
      </c>
      <c r="C31" s="8">
        <v>75</v>
      </c>
      <c r="D31" s="8">
        <v>1249</v>
      </c>
      <c r="E31" s="11">
        <f t="shared" si="1"/>
        <v>0.0600480384307446</v>
      </c>
      <c r="F31" s="8">
        <v>117</v>
      </c>
      <c r="G31" s="8">
        <v>1282</v>
      </c>
      <c r="H31" s="11">
        <f t="shared" si="2"/>
        <v>0.09126365054602184</v>
      </c>
      <c r="I31" s="1" t="s">
        <v>161</v>
      </c>
      <c r="J31" s="8">
        <f t="shared" si="3"/>
        <v>42</v>
      </c>
      <c r="K31" s="8">
        <f t="shared" si="4"/>
        <v>33</v>
      </c>
    </row>
    <row r="32" spans="1:11" ht="12.75">
      <c r="A32" s="1" t="s">
        <v>195</v>
      </c>
      <c r="B32" s="11">
        <f t="shared" si="0"/>
        <v>0.038132732459027464</v>
      </c>
      <c r="C32" s="8">
        <v>60</v>
      </c>
      <c r="D32" s="8">
        <v>1135</v>
      </c>
      <c r="E32" s="11">
        <f t="shared" si="1"/>
        <v>0.05286343612334802</v>
      </c>
      <c r="F32" s="8">
        <v>95</v>
      </c>
      <c r="G32" s="8">
        <v>1044</v>
      </c>
      <c r="H32" s="11">
        <f t="shared" si="2"/>
        <v>0.09099616858237548</v>
      </c>
      <c r="I32" s="1" t="s">
        <v>195</v>
      </c>
      <c r="J32" s="8">
        <f t="shared" si="3"/>
        <v>35</v>
      </c>
      <c r="K32" s="8">
        <f t="shared" si="4"/>
        <v>-91</v>
      </c>
    </row>
    <row r="33" spans="1:11" ht="12.75">
      <c r="A33" s="1" t="s">
        <v>189</v>
      </c>
      <c r="B33" s="11">
        <f t="shared" si="0"/>
        <v>0.0017199698106087347</v>
      </c>
      <c r="C33" s="8">
        <v>240</v>
      </c>
      <c r="D33" s="8">
        <v>2692</v>
      </c>
      <c r="E33" s="11">
        <f t="shared" si="1"/>
        <v>0.08915304606240713</v>
      </c>
      <c r="F33" s="8">
        <v>229</v>
      </c>
      <c r="G33" s="8">
        <v>2520</v>
      </c>
      <c r="H33" s="11">
        <f t="shared" si="2"/>
        <v>0.09087301587301587</v>
      </c>
      <c r="I33" s="1" t="s">
        <v>189</v>
      </c>
      <c r="J33" s="8">
        <f t="shared" si="3"/>
        <v>-11</v>
      </c>
      <c r="K33" s="8">
        <f t="shared" si="4"/>
        <v>-172</v>
      </c>
    </row>
    <row r="34" spans="1:11" ht="12.75">
      <c r="A34" s="1" t="s">
        <v>193</v>
      </c>
      <c r="B34" s="11">
        <f t="shared" si="0"/>
        <v>0.018661063855198154</v>
      </c>
      <c r="C34" s="8">
        <v>880</v>
      </c>
      <c r="D34" s="8">
        <v>12357</v>
      </c>
      <c r="E34" s="11">
        <f t="shared" si="1"/>
        <v>0.07121469612365461</v>
      </c>
      <c r="F34" s="8">
        <v>1020</v>
      </c>
      <c r="G34" s="8">
        <v>11349</v>
      </c>
      <c r="H34" s="11">
        <f t="shared" si="2"/>
        <v>0.08987575997885276</v>
      </c>
      <c r="I34" s="1" t="s">
        <v>193</v>
      </c>
      <c r="J34" s="8">
        <f t="shared" si="3"/>
        <v>140</v>
      </c>
      <c r="K34" s="8">
        <f t="shared" si="4"/>
        <v>-1008</v>
      </c>
    </row>
    <row r="35" spans="1:11" ht="12.75">
      <c r="A35" s="1" t="s">
        <v>199</v>
      </c>
      <c r="B35" s="11">
        <f t="shared" si="0"/>
        <v>0.02185610660937369</v>
      </c>
      <c r="C35" s="8">
        <v>415</v>
      </c>
      <c r="D35" s="8">
        <v>6347</v>
      </c>
      <c r="E35" s="11">
        <f t="shared" si="1"/>
        <v>0.06538522136442414</v>
      </c>
      <c r="F35" s="8">
        <v>586</v>
      </c>
      <c r="G35" s="8">
        <v>6717</v>
      </c>
      <c r="H35" s="11">
        <f t="shared" si="2"/>
        <v>0.08724132797379783</v>
      </c>
      <c r="I35" s="1" t="s">
        <v>199</v>
      </c>
      <c r="J35" s="8">
        <f t="shared" si="3"/>
        <v>171</v>
      </c>
      <c r="K35" s="8">
        <f t="shared" si="4"/>
        <v>370</v>
      </c>
    </row>
    <row r="36" spans="1:11" ht="12.75">
      <c r="A36" s="1" t="s">
        <v>191</v>
      </c>
      <c r="B36" s="11">
        <f t="shared" si="0"/>
        <v>-0.005620825915875108</v>
      </c>
      <c r="C36" s="8">
        <v>260</v>
      </c>
      <c r="D36" s="8">
        <v>2956</v>
      </c>
      <c r="E36" s="11">
        <f t="shared" si="1"/>
        <v>0.08795669824086604</v>
      </c>
      <c r="F36" s="8">
        <v>227</v>
      </c>
      <c r="G36" s="8">
        <v>2757</v>
      </c>
      <c r="H36" s="11">
        <f t="shared" si="2"/>
        <v>0.08233587232499093</v>
      </c>
      <c r="I36" s="1" t="s">
        <v>191</v>
      </c>
      <c r="J36" s="8">
        <f t="shared" si="3"/>
        <v>-33</v>
      </c>
      <c r="K36" s="8">
        <f t="shared" si="4"/>
        <v>-199</v>
      </c>
    </row>
    <row r="37" spans="1:11" ht="12.75">
      <c r="A37" s="1" t="s">
        <v>153</v>
      </c>
      <c r="B37" s="11">
        <f aca="true" t="shared" si="5" ref="B37:B68">H37-E37</f>
        <v>0.030805661233098552</v>
      </c>
      <c r="C37" s="8">
        <v>210</v>
      </c>
      <c r="D37" s="8">
        <v>4094</v>
      </c>
      <c r="E37" s="11">
        <f aca="true" t="shared" si="6" ref="E37:E68">C37/D37</f>
        <v>0.05129457743038593</v>
      </c>
      <c r="F37" s="8">
        <v>344</v>
      </c>
      <c r="G37" s="8">
        <v>4190</v>
      </c>
      <c r="H37" s="11">
        <f aca="true" t="shared" si="7" ref="H37:H68">F37/G37</f>
        <v>0.08210023866348448</v>
      </c>
      <c r="I37" s="1" t="s">
        <v>153</v>
      </c>
      <c r="J37" s="8">
        <f aca="true" t="shared" si="8" ref="J37:J68">F37-C37</f>
        <v>134</v>
      </c>
      <c r="K37" s="8">
        <f aca="true" t="shared" si="9" ref="K37:K68">G37-D37</f>
        <v>96</v>
      </c>
    </row>
    <row r="38" spans="1:11" ht="12.75">
      <c r="A38" s="1" t="s">
        <v>289</v>
      </c>
      <c r="B38" s="11">
        <f t="shared" si="5"/>
        <v>0.02388349764634412</v>
      </c>
      <c r="C38" s="8">
        <v>131</v>
      </c>
      <c r="D38" s="8">
        <v>2317</v>
      </c>
      <c r="E38" s="11">
        <f t="shared" si="6"/>
        <v>0.05653862753560639</v>
      </c>
      <c r="F38" s="8">
        <v>221</v>
      </c>
      <c r="G38" s="8">
        <v>2748</v>
      </c>
      <c r="H38" s="11">
        <f t="shared" si="7"/>
        <v>0.08042212518195051</v>
      </c>
      <c r="I38" s="1" t="s">
        <v>291</v>
      </c>
      <c r="J38" s="8">
        <f t="shared" si="8"/>
        <v>90</v>
      </c>
      <c r="K38" s="8">
        <f t="shared" si="9"/>
        <v>431</v>
      </c>
    </row>
    <row r="39" spans="1:11" ht="12.75">
      <c r="A39" s="1" t="s">
        <v>263</v>
      </c>
      <c r="B39" s="11">
        <f t="shared" si="5"/>
        <v>-0.013550546368205199</v>
      </c>
      <c r="C39" s="8">
        <v>481</v>
      </c>
      <c r="D39" s="8">
        <v>5188</v>
      </c>
      <c r="E39" s="11">
        <f t="shared" si="6"/>
        <v>0.09271395528141865</v>
      </c>
      <c r="F39" s="8">
        <v>405</v>
      </c>
      <c r="G39" s="8">
        <v>5116</v>
      </c>
      <c r="H39" s="11">
        <f t="shared" si="7"/>
        <v>0.07916340891321345</v>
      </c>
      <c r="I39" s="1" t="s">
        <v>263</v>
      </c>
      <c r="J39" s="8">
        <f t="shared" si="8"/>
        <v>-76</v>
      </c>
      <c r="K39" s="8">
        <f t="shared" si="9"/>
        <v>-72</v>
      </c>
    </row>
    <row r="40" spans="1:11" ht="12.75">
      <c r="A40" s="1" t="s">
        <v>159</v>
      </c>
      <c r="B40" s="11">
        <f t="shared" si="5"/>
        <v>0.06697115588247751</v>
      </c>
      <c r="C40" s="8">
        <v>10</v>
      </c>
      <c r="D40" s="8">
        <v>1034</v>
      </c>
      <c r="E40" s="11">
        <f t="shared" si="6"/>
        <v>0.009671179883945842</v>
      </c>
      <c r="F40" s="8">
        <v>84</v>
      </c>
      <c r="G40" s="8">
        <v>1096</v>
      </c>
      <c r="H40" s="11">
        <f t="shared" si="7"/>
        <v>0.07664233576642336</v>
      </c>
      <c r="I40" s="1" t="s">
        <v>159</v>
      </c>
      <c r="J40" s="8">
        <f t="shared" si="8"/>
        <v>74</v>
      </c>
      <c r="K40" s="8">
        <f t="shared" si="9"/>
        <v>62</v>
      </c>
    </row>
    <row r="41" spans="1:11" ht="12.75">
      <c r="A41" s="1" t="s">
        <v>334</v>
      </c>
      <c r="B41" s="11">
        <f t="shared" si="5"/>
        <v>-0.006203063433660866</v>
      </c>
      <c r="C41" s="8">
        <v>213</v>
      </c>
      <c r="D41" s="8">
        <v>2587</v>
      </c>
      <c r="E41" s="11">
        <f t="shared" si="6"/>
        <v>0.08233475067645922</v>
      </c>
      <c r="F41" s="8">
        <v>222</v>
      </c>
      <c r="G41" s="8">
        <v>2916</v>
      </c>
      <c r="H41" s="11">
        <f t="shared" si="7"/>
        <v>0.07613168724279835</v>
      </c>
      <c r="I41" s="1" t="s">
        <v>334</v>
      </c>
      <c r="J41" s="8">
        <f t="shared" si="8"/>
        <v>9</v>
      </c>
      <c r="K41" s="8">
        <f t="shared" si="9"/>
        <v>329</v>
      </c>
    </row>
    <row r="42" spans="1:11" ht="12.75">
      <c r="A42" s="1" t="s">
        <v>183</v>
      </c>
      <c r="B42" s="11">
        <f t="shared" si="5"/>
        <v>0.045592805816654286</v>
      </c>
      <c r="C42" s="8">
        <v>38</v>
      </c>
      <c r="D42" s="8">
        <v>1313</v>
      </c>
      <c r="E42" s="11">
        <f t="shared" si="6"/>
        <v>0.028941355674028942</v>
      </c>
      <c r="F42" s="8">
        <v>156</v>
      </c>
      <c r="G42" s="8">
        <v>2093</v>
      </c>
      <c r="H42" s="11">
        <f t="shared" si="7"/>
        <v>0.07453416149068323</v>
      </c>
      <c r="I42" s="1" t="s">
        <v>183</v>
      </c>
      <c r="J42" s="8">
        <f t="shared" si="8"/>
        <v>118</v>
      </c>
      <c r="K42" s="8">
        <f t="shared" si="9"/>
        <v>780</v>
      </c>
    </row>
    <row r="43" spans="1:11" ht="12.75">
      <c r="A43" s="1" t="s">
        <v>332</v>
      </c>
      <c r="B43" s="11">
        <f t="shared" si="5"/>
        <v>0.0163243515285125</v>
      </c>
      <c r="C43" s="8">
        <v>452</v>
      </c>
      <c r="D43" s="8">
        <v>8149</v>
      </c>
      <c r="E43" s="11">
        <f t="shared" si="6"/>
        <v>0.05546692845747944</v>
      </c>
      <c r="F43" s="8">
        <v>410</v>
      </c>
      <c r="G43" s="8">
        <v>5711</v>
      </c>
      <c r="H43" s="11">
        <f t="shared" si="7"/>
        <v>0.07179127998599194</v>
      </c>
      <c r="I43" s="1" t="s">
        <v>332</v>
      </c>
      <c r="J43" s="8">
        <f t="shared" si="8"/>
        <v>-42</v>
      </c>
      <c r="K43" s="8">
        <f t="shared" si="9"/>
        <v>-2438</v>
      </c>
    </row>
    <row r="44" spans="1:11" ht="12.75">
      <c r="A44" s="1" t="s">
        <v>322</v>
      </c>
      <c r="B44" s="11">
        <f t="shared" si="5"/>
        <v>0.02906541833632042</v>
      </c>
      <c r="C44" s="8">
        <v>599</v>
      </c>
      <c r="D44" s="8">
        <v>14240</v>
      </c>
      <c r="E44" s="11">
        <f t="shared" si="6"/>
        <v>0.042064606741573037</v>
      </c>
      <c r="F44" s="8">
        <v>936</v>
      </c>
      <c r="G44" s="8">
        <v>13159</v>
      </c>
      <c r="H44" s="11">
        <f t="shared" si="7"/>
        <v>0.07113002507789346</v>
      </c>
      <c r="I44" s="1" t="s">
        <v>324</v>
      </c>
      <c r="J44" s="8">
        <f t="shared" si="8"/>
        <v>337</v>
      </c>
      <c r="K44" s="8">
        <f t="shared" si="9"/>
        <v>-1081</v>
      </c>
    </row>
    <row r="45" spans="1:11" ht="12.75">
      <c r="A45" s="1" t="s">
        <v>205</v>
      </c>
      <c r="B45" s="11">
        <f t="shared" si="5"/>
        <v>0.01628778958170269</v>
      </c>
      <c r="C45" s="8">
        <v>738</v>
      </c>
      <c r="D45" s="8">
        <v>13522</v>
      </c>
      <c r="E45" s="11">
        <f t="shared" si="6"/>
        <v>0.05457772518858157</v>
      </c>
      <c r="F45" s="8">
        <v>890</v>
      </c>
      <c r="G45" s="8">
        <v>12559</v>
      </c>
      <c r="H45" s="11">
        <f t="shared" si="7"/>
        <v>0.07086551477028426</v>
      </c>
      <c r="I45" s="1" t="s">
        <v>205</v>
      </c>
      <c r="J45" s="8">
        <f t="shared" si="8"/>
        <v>152</v>
      </c>
      <c r="K45" s="8">
        <f t="shared" si="9"/>
        <v>-963</v>
      </c>
    </row>
    <row r="46" spans="1:11" ht="12.75">
      <c r="A46" s="1" t="s">
        <v>358</v>
      </c>
      <c r="B46" s="11">
        <f t="shared" si="5"/>
        <v>0.04007242953865532</v>
      </c>
      <c r="C46" s="8">
        <v>65</v>
      </c>
      <c r="D46" s="8">
        <v>2117</v>
      </c>
      <c r="E46" s="11">
        <f t="shared" si="6"/>
        <v>0.030703826169107228</v>
      </c>
      <c r="F46" s="8">
        <v>124</v>
      </c>
      <c r="G46" s="8">
        <v>1752</v>
      </c>
      <c r="H46" s="11">
        <f t="shared" si="7"/>
        <v>0.07077625570776255</v>
      </c>
      <c r="I46" s="1" t="s">
        <v>358</v>
      </c>
      <c r="J46" s="8">
        <f t="shared" si="8"/>
        <v>59</v>
      </c>
      <c r="K46" s="8">
        <f t="shared" si="9"/>
        <v>-365</v>
      </c>
    </row>
    <row r="47" spans="1:11" ht="12.75">
      <c r="A47" s="1" t="s">
        <v>71</v>
      </c>
      <c r="B47" s="11">
        <f t="shared" si="5"/>
        <v>0.007002748854954249</v>
      </c>
      <c r="C47" s="8">
        <v>3335</v>
      </c>
      <c r="D47" s="8">
        <v>54590</v>
      </c>
      <c r="E47" s="11">
        <f t="shared" si="6"/>
        <v>0.061091775050375524</v>
      </c>
      <c r="F47" s="8">
        <v>3723</v>
      </c>
      <c r="G47" s="8">
        <v>54674</v>
      </c>
      <c r="H47" s="11">
        <f t="shared" si="7"/>
        <v>0.06809452390532977</v>
      </c>
      <c r="I47" s="1" t="s">
        <v>71</v>
      </c>
      <c r="J47" s="8">
        <f t="shared" si="8"/>
        <v>388</v>
      </c>
      <c r="K47" s="8">
        <f t="shared" si="9"/>
        <v>84</v>
      </c>
    </row>
    <row r="48" spans="1:11" ht="12.75">
      <c r="A48" s="1" t="s">
        <v>366</v>
      </c>
      <c r="B48" s="11">
        <f t="shared" si="5"/>
        <v>0.054540653135365665</v>
      </c>
      <c r="C48" s="8">
        <v>11</v>
      </c>
      <c r="D48" s="8">
        <v>832</v>
      </c>
      <c r="E48" s="11">
        <f t="shared" si="6"/>
        <v>0.013221153846153846</v>
      </c>
      <c r="F48" s="8">
        <v>66</v>
      </c>
      <c r="G48" s="8">
        <v>974</v>
      </c>
      <c r="H48" s="11">
        <f t="shared" si="7"/>
        <v>0.06776180698151951</v>
      </c>
      <c r="I48" s="1" t="s">
        <v>366</v>
      </c>
      <c r="J48" s="8">
        <f t="shared" si="8"/>
        <v>55</v>
      </c>
      <c r="K48" s="8">
        <f t="shared" si="9"/>
        <v>142</v>
      </c>
    </row>
    <row r="49" spans="1:11" ht="12.75">
      <c r="A49" s="1" t="s">
        <v>231</v>
      </c>
      <c r="B49" s="11">
        <f t="shared" si="5"/>
        <v>0.03649170699788957</v>
      </c>
      <c r="C49" s="8">
        <v>242</v>
      </c>
      <c r="D49" s="8">
        <v>7989</v>
      </c>
      <c r="E49" s="11">
        <f t="shared" si="6"/>
        <v>0.03029165102015271</v>
      </c>
      <c r="F49" s="8">
        <v>496</v>
      </c>
      <c r="G49" s="8">
        <v>7427</v>
      </c>
      <c r="H49" s="11">
        <f t="shared" si="7"/>
        <v>0.06678335801804228</v>
      </c>
      <c r="I49" s="1" t="s">
        <v>231</v>
      </c>
      <c r="J49" s="8">
        <f t="shared" si="8"/>
        <v>254</v>
      </c>
      <c r="K49" s="8">
        <f t="shared" si="9"/>
        <v>-562</v>
      </c>
    </row>
    <row r="50" spans="1:11" ht="12.75">
      <c r="A50" s="1" t="s">
        <v>123</v>
      </c>
      <c r="B50" s="11">
        <f t="shared" si="5"/>
        <v>0.02578135798346491</v>
      </c>
      <c r="C50" s="8">
        <v>692</v>
      </c>
      <c r="D50" s="8">
        <v>17052</v>
      </c>
      <c r="E50" s="11">
        <f t="shared" si="6"/>
        <v>0.040581749941355855</v>
      </c>
      <c r="F50" s="8">
        <v>1370</v>
      </c>
      <c r="G50" s="8">
        <v>20644</v>
      </c>
      <c r="H50" s="11">
        <f t="shared" si="7"/>
        <v>0.06636310792482077</v>
      </c>
      <c r="I50" s="1" t="s">
        <v>123</v>
      </c>
      <c r="J50" s="8">
        <f t="shared" si="8"/>
        <v>678</v>
      </c>
      <c r="K50" s="8">
        <f t="shared" si="9"/>
        <v>3592</v>
      </c>
    </row>
    <row r="51" spans="1:11" ht="12.75">
      <c r="A51" s="1" t="s">
        <v>217</v>
      </c>
      <c r="B51" s="11">
        <f t="shared" si="5"/>
        <v>0.023587730090811852</v>
      </c>
      <c r="C51" s="8">
        <v>605</v>
      </c>
      <c r="D51" s="8">
        <v>14191</v>
      </c>
      <c r="E51" s="11">
        <f t="shared" si="6"/>
        <v>0.04263265449933056</v>
      </c>
      <c r="F51" s="8">
        <v>1009</v>
      </c>
      <c r="G51" s="8">
        <v>15237</v>
      </c>
      <c r="H51" s="11">
        <f t="shared" si="7"/>
        <v>0.06622038459014241</v>
      </c>
      <c r="I51" s="1" t="s">
        <v>217</v>
      </c>
      <c r="J51" s="8">
        <f t="shared" si="8"/>
        <v>404</v>
      </c>
      <c r="K51" s="8">
        <f t="shared" si="9"/>
        <v>1046</v>
      </c>
    </row>
    <row r="52" spans="1:11" ht="12.75">
      <c r="A52" s="1" t="s">
        <v>201</v>
      </c>
      <c r="B52" s="11">
        <f t="shared" si="5"/>
        <v>0.0218454136271923</v>
      </c>
      <c r="C52" s="8">
        <v>54</v>
      </c>
      <c r="D52" s="8">
        <v>1224</v>
      </c>
      <c r="E52" s="11">
        <f t="shared" si="6"/>
        <v>0.04411764705882353</v>
      </c>
      <c r="F52" s="8">
        <v>100</v>
      </c>
      <c r="G52" s="8">
        <v>1516</v>
      </c>
      <c r="H52" s="11">
        <f t="shared" si="7"/>
        <v>0.06596306068601583</v>
      </c>
      <c r="I52" s="1" t="s">
        <v>201</v>
      </c>
      <c r="J52" s="8">
        <f t="shared" si="8"/>
        <v>46</v>
      </c>
      <c r="K52" s="8">
        <f t="shared" si="9"/>
        <v>292</v>
      </c>
    </row>
    <row r="53" spans="1:11" ht="12.75">
      <c r="A53" s="1" t="s">
        <v>259</v>
      </c>
      <c r="B53" s="11">
        <f t="shared" si="5"/>
        <v>0.010580187708686871</v>
      </c>
      <c r="C53" s="8">
        <v>1749</v>
      </c>
      <c r="D53" s="8">
        <v>31720</v>
      </c>
      <c r="E53" s="11">
        <f t="shared" si="6"/>
        <v>0.05513871374527112</v>
      </c>
      <c r="F53" s="8">
        <v>2034</v>
      </c>
      <c r="G53" s="8">
        <v>30950</v>
      </c>
      <c r="H53" s="11">
        <f t="shared" si="7"/>
        <v>0.06571890145395799</v>
      </c>
      <c r="I53" s="1" t="s">
        <v>259</v>
      </c>
      <c r="J53" s="8">
        <f t="shared" si="8"/>
        <v>285</v>
      </c>
      <c r="K53" s="8">
        <f t="shared" si="9"/>
        <v>-770</v>
      </c>
    </row>
    <row r="54" spans="1:11" ht="12.75">
      <c r="A54" s="1" t="s">
        <v>312</v>
      </c>
      <c r="B54" s="11">
        <f t="shared" si="5"/>
        <v>0.016069952267895316</v>
      </c>
      <c r="C54" s="8">
        <v>1280</v>
      </c>
      <c r="D54" s="8">
        <v>26083</v>
      </c>
      <c r="E54" s="11">
        <f t="shared" si="6"/>
        <v>0.049074109573285285</v>
      </c>
      <c r="F54" s="8">
        <v>1854</v>
      </c>
      <c r="G54" s="8">
        <v>28460</v>
      </c>
      <c r="H54" s="11">
        <f t="shared" si="7"/>
        <v>0.0651440618411806</v>
      </c>
      <c r="I54" s="1" t="s">
        <v>314</v>
      </c>
      <c r="J54" s="8">
        <f t="shared" si="8"/>
        <v>574</v>
      </c>
      <c r="K54" s="8">
        <f t="shared" si="9"/>
        <v>2377</v>
      </c>
    </row>
    <row r="55" spans="1:11" ht="12.75">
      <c r="A55" s="1" t="s">
        <v>143</v>
      </c>
      <c r="B55" s="11">
        <f t="shared" si="5"/>
        <v>0.010420555494378793</v>
      </c>
      <c r="C55" s="8">
        <v>131</v>
      </c>
      <c r="D55" s="8">
        <v>2411</v>
      </c>
      <c r="E55" s="11">
        <f t="shared" si="6"/>
        <v>0.05433430111986728</v>
      </c>
      <c r="F55" s="8">
        <v>210</v>
      </c>
      <c r="G55" s="8">
        <v>3243</v>
      </c>
      <c r="H55" s="11">
        <f t="shared" si="7"/>
        <v>0.06475485661424607</v>
      </c>
      <c r="I55" s="1" t="s">
        <v>145</v>
      </c>
      <c r="J55" s="8">
        <f t="shared" si="8"/>
        <v>79</v>
      </c>
      <c r="K55" s="8">
        <f t="shared" si="9"/>
        <v>832</v>
      </c>
    </row>
    <row r="56" spans="1:11" ht="12.75">
      <c r="A56" s="1" t="s">
        <v>229</v>
      </c>
      <c r="B56" s="11">
        <f t="shared" si="5"/>
        <v>-0.014695197989605738</v>
      </c>
      <c r="C56" s="8">
        <v>142</v>
      </c>
      <c r="D56" s="8">
        <v>1809</v>
      </c>
      <c r="E56" s="11">
        <f t="shared" si="6"/>
        <v>0.07849640685461581</v>
      </c>
      <c r="F56" s="8">
        <v>95</v>
      </c>
      <c r="G56" s="8">
        <v>1489</v>
      </c>
      <c r="H56" s="11">
        <f t="shared" si="7"/>
        <v>0.06380120886501008</v>
      </c>
      <c r="I56" s="1" t="s">
        <v>229</v>
      </c>
      <c r="J56" s="8">
        <f t="shared" si="8"/>
        <v>-47</v>
      </c>
      <c r="K56" s="8">
        <f t="shared" si="9"/>
        <v>-320</v>
      </c>
    </row>
    <row r="57" spans="1:11" ht="12.75">
      <c r="A57" s="1" t="s">
        <v>279</v>
      </c>
      <c r="B57" s="11">
        <f t="shared" si="5"/>
        <v>0.04206454303590161</v>
      </c>
      <c r="C57" s="8">
        <v>32</v>
      </c>
      <c r="D57" s="8">
        <v>1474</v>
      </c>
      <c r="E57" s="11">
        <f t="shared" si="6"/>
        <v>0.021709633649932156</v>
      </c>
      <c r="F57" s="8">
        <v>122</v>
      </c>
      <c r="G57" s="8">
        <v>1913</v>
      </c>
      <c r="H57" s="11">
        <f t="shared" si="7"/>
        <v>0.06377417668583377</v>
      </c>
      <c r="I57" s="1" t="s">
        <v>279</v>
      </c>
      <c r="J57" s="8">
        <f t="shared" si="8"/>
        <v>90</v>
      </c>
      <c r="K57" s="8">
        <f t="shared" si="9"/>
        <v>439</v>
      </c>
    </row>
    <row r="58" spans="1:11" ht="12.75">
      <c r="A58" s="1" t="s">
        <v>137</v>
      </c>
      <c r="B58" s="11">
        <f t="shared" si="5"/>
        <v>0.03163911002245356</v>
      </c>
      <c r="C58" s="8">
        <v>56</v>
      </c>
      <c r="D58" s="8">
        <v>1775</v>
      </c>
      <c r="E58" s="11">
        <f t="shared" si="6"/>
        <v>0.031549295774647886</v>
      </c>
      <c r="F58" s="8">
        <v>109</v>
      </c>
      <c r="G58" s="8">
        <v>1725</v>
      </c>
      <c r="H58" s="11">
        <f t="shared" si="7"/>
        <v>0.06318840579710144</v>
      </c>
      <c r="I58" s="1" t="s">
        <v>137</v>
      </c>
      <c r="J58" s="8">
        <f t="shared" si="8"/>
        <v>53</v>
      </c>
      <c r="K58" s="8">
        <f t="shared" si="9"/>
        <v>-50</v>
      </c>
    </row>
    <row r="59" spans="1:11" ht="12.75">
      <c r="A59" s="1" t="s">
        <v>225</v>
      </c>
      <c r="B59" s="11">
        <f t="shared" si="5"/>
        <v>0.0018474796795509008</v>
      </c>
      <c r="C59" s="8">
        <v>82</v>
      </c>
      <c r="D59" s="8">
        <v>1396</v>
      </c>
      <c r="E59" s="11">
        <f t="shared" si="6"/>
        <v>0.05873925501432665</v>
      </c>
      <c r="F59" s="8">
        <v>95</v>
      </c>
      <c r="G59" s="8">
        <v>1568</v>
      </c>
      <c r="H59" s="11">
        <f t="shared" si="7"/>
        <v>0.06058673469387755</v>
      </c>
      <c r="I59" s="1" t="s">
        <v>225</v>
      </c>
      <c r="J59" s="8">
        <f t="shared" si="8"/>
        <v>13</v>
      </c>
      <c r="K59" s="8">
        <f t="shared" si="9"/>
        <v>172</v>
      </c>
    </row>
    <row r="60" spans="1:11" ht="12.75">
      <c r="A60" s="1" t="s">
        <v>211</v>
      </c>
      <c r="B60" s="11">
        <f t="shared" si="5"/>
        <v>-0.004891138035827906</v>
      </c>
      <c r="C60" s="8">
        <v>99</v>
      </c>
      <c r="D60" s="8">
        <v>1522</v>
      </c>
      <c r="E60" s="11">
        <f t="shared" si="6"/>
        <v>0.06504599211563732</v>
      </c>
      <c r="F60" s="8">
        <v>101</v>
      </c>
      <c r="G60" s="8">
        <v>1679</v>
      </c>
      <c r="H60" s="11">
        <f t="shared" si="7"/>
        <v>0.06015485407980941</v>
      </c>
      <c r="I60" s="1" t="s">
        <v>211</v>
      </c>
      <c r="J60" s="8">
        <f t="shared" si="8"/>
        <v>2</v>
      </c>
      <c r="K60" s="8">
        <f t="shared" si="9"/>
        <v>157</v>
      </c>
    </row>
    <row r="61" spans="1:11" ht="12.75">
      <c r="A61" s="1" t="s">
        <v>133</v>
      </c>
      <c r="B61" s="11">
        <f t="shared" si="5"/>
        <v>0.030261834478308852</v>
      </c>
      <c r="C61" s="8">
        <v>199</v>
      </c>
      <c r="D61" s="8">
        <v>6824</v>
      </c>
      <c r="E61" s="11">
        <f t="shared" si="6"/>
        <v>0.029161781946072683</v>
      </c>
      <c r="F61" s="8">
        <v>233</v>
      </c>
      <c r="G61" s="8">
        <v>3921</v>
      </c>
      <c r="H61" s="11">
        <f t="shared" si="7"/>
        <v>0.059423616424381535</v>
      </c>
      <c r="I61" s="1" t="s">
        <v>133</v>
      </c>
      <c r="J61" s="8">
        <f t="shared" si="8"/>
        <v>34</v>
      </c>
      <c r="K61" s="8">
        <f t="shared" si="9"/>
        <v>-2903</v>
      </c>
    </row>
    <row r="62" spans="1:11" ht="12.75">
      <c r="A62" s="1" t="s">
        <v>175</v>
      </c>
      <c r="B62" s="11">
        <f t="shared" si="5"/>
        <v>0.010881861764402825</v>
      </c>
      <c r="C62" s="8">
        <v>238</v>
      </c>
      <c r="D62" s="8">
        <v>5074</v>
      </c>
      <c r="E62" s="11">
        <f t="shared" si="6"/>
        <v>0.04690579424517146</v>
      </c>
      <c r="F62" s="8">
        <v>338</v>
      </c>
      <c r="G62" s="8">
        <v>5849</v>
      </c>
      <c r="H62" s="11">
        <f t="shared" si="7"/>
        <v>0.057787656009574286</v>
      </c>
      <c r="I62" s="1" t="s">
        <v>175</v>
      </c>
      <c r="J62" s="8">
        <f t="shared" si="8"/>
        <v>100</v>
      </c>
      <c r="K62" s="8">
        <f t="shared" si="9"/>
        <v>775</v>
      </c>
    </row>
    <row r="63" spans="1:11" ht="12.75">
      <c r="A63" s="1" t="s">
        <v>328</v>
      </c>
      <c r="B63" s="11">
        <f t="shared" si="5"/>
        <v>0.03748090054819461</v>
      </c>
      <c r="C63" s="8">
        <v>69</v>
      </c>
      <c r="D63" s="8">
        <v>3424</v>
      </c>
      <c r="E63" s="11">
        <f t="shared" si="6"/>
        <v>0.020151869158878503</v>
      </c>
      <c r="F63" s="8">
        <v>242</v>
      </c>
      <c r="G63" s="8">
        <v>4199</v>
      </c>
      <c r="H63" s="11">
        <f t="shared" si="7"/>
        <v>0.057632769707073116</v>
      </c>
      <c r="I63" s="1" t="s">
        <v>330</v>
      </c>
      <c r="J63" s="8">
        <f t="shared" si="8"/>
        <v>173</v>
      </c>
      <c r="K63" s="8">
        <f t="shared" si="9"/>
        <v>775</v>
      </c>
    </row>
    <row r="64" spans="1:11" ht="12.75">
      <c r="A64" s="1" t="s">
        <v>209</v>
      </c>
      <c r="B64" s="11">
        <f t="shared" si="5"/>
        <v>0.020541541301611538</v>
      </c>
      <c r="C64" s="8">
        <v>579</v>
      </c>
      <c r="D64" s="8">
        <v>15786</v>
      </c>
      <c r="E64" s="11">
        <f t="shared" si="6"/>
        <v>0.03667806917521855</v>
      </c>
      <c r="F64" s="8">
        <v>852</v>
      </c>
      <c r="G64" s="8">
        <v>14890</v>
      </c>
      <c r="H64" s="11">
        <f t="shared" si="7"/>
        <v>0.057219610476830086</v>
      </c>
      <c r="I64" s="1" t="s">
        <v>209</v>
      </c>
      <c r="J64" s="8">
        <f t="shared" si="8"/>
        <v>273</v>
      </c>
      <c r="K64" s="8">
        <f t="shared" si="9"/>
        <v>-896</v>
      </c>
    </row>
    <row r="65" spans="1:11" ht="12.75">
      <c r="A65" s="1" t="s">
        <v>356</v>
      </c>
      <c r="B65" s="11">
        <f t="shared" si="5"/>
        <v>0.018582925874344382</v>
      </c>
      <c r="C65" s="8">
        <v>1180</v>
      </c>
      <c r="D65" s="8">
        <v>30645</v>
      </c>
      <c r="E65" s="11">
        <f t="shared" si="6"/>
        <v>0.03850546581824115</v>
      </c>
      <c r="F65" s="8">
        <v>1707</v>
      </c>
      <c r="G65" s="8">
        <v>29901</v>
      </c>
      <c r="H65" s="11">
        <f t="shared" si="7"/>
        <v>0.05708839169258553</v>
      </c>
      <c r="I65" s="1" t="s">
        <v>356</v>
      </c>
      <c r="J65" s="8">
        <f t="shared" si="8"/>
        <v>527</v>
      </c>
      <c r="K65" s="8">
        <f t="shared" si="9"/>
        <v>-744</v>
      </c>
    </row>
    <row r="66" spans="1:11" ht="12.75">
      <c r="A66" s="1" t="s">
        <v>326</v>
      </c>
      <c r="B66" s="11">
        <f t="shared" si="5"/>
        <v>0.00812998017902243</v>
      </c>
      <c r="C66" s="8">
        <v>159</v>
      </c>
      <c r="D66" s="8">
        <v>3293</v>
      </c>
      <c r="E66" s="11">
        <f t="shared" si="6"/>
        <v>0.04828423929547525</v>
      </c>
      <c r="F66" s="8">
        <v>219</v>
      </c>
      <c r="G66" s="8">
        <v>3882</v>
      </c>
      <c r="H66" s="11">
        <f t="shared" si="7"/>
        <v>0.05641421947449768</v>
      </c>
      <c r="I66" s="1" t="s">
        <v>328</v>
      </c>
      <c r="J66" s="8">
        <f t="shared" si="8"/>
        <v>60</v>
      </c>
      <c r="K66" s="8">
        <f t="shared" si="9"/>
        <v>589</v>
      </c>
    </row>
    <row r="67" spans="1:11" ht="12.75">
      <c r="A67" s="1" t="s">
        <v>245</v>
      </c>
      <c r="B67" s="11">
        <f t="shared" si="5"/>
        <v>0.020788834232042766</v>
      </c>
      <c r="C67" s="8">
        <v>917</v>
      </c>
      <c r="D67" s="8">
        <v>26101</v>
      </c>
      <c r="E67" s="11">
        <f t="shared" si="6"/>
        <v>0.03513275353434734</v>
      </c>
      <c r="F67" s="8">
        <v>1375</v>
      </c>
      <c r="G67" s="8">
        <v>24588</v>
      </c>
      <c r="H67" s="11">
        <f t="shared" si="7"/>
        <v>0.055921587766390106</v>
      </c>
      <c r="I67" s="1" t="s">
        <v>245</v>
      </c>
      <c r="J67" s="8">
        <f t="shared" si="8"/>
        <v>458</v>
      </c>
      <c r="K67" s="8">
        <f t="shared" si="9"/>
        <v>-1513</v>
      </c>
    </row>
    <row r="68" spans="1:11" ht="12.75">
      <c r="A68" s="1" t="s">
        <v>151</v>
      </c>
      <c r="B68" s="11">
        <f t="shared" si="5"/>
        <v>0.006390600403318465</v>
      </c>
      <c r="C68" s="8">
        <v>163</v>
      </c>
      <c r="D68" s="8">
        <v>3362</v>
      </c>
      <c r="E68" s="11">
        <f t="shared" si="6"/>
        <v>0.04848304580606782</v>
      </c>
      <c r="F68" s="8">
        <v>228</v>
      </c>
      <c r="G68" s="8">
        <v>4155</v>
      </c>
      <c r="H68" s="11">
        <f t="shared" si="7"/>
        <v>0.054873646209386284</v>
      </c>
      <c r="I68" s="1" t="s">
        <v>151</v>
      </c>
      <c r="J68" s="8">
        <f t="shared" si="8"/>
        <v>65</v>
      </c>
      <c r="K68" s="8">
        <f t="shared" si="9"/>
        <v>793</v>
      </c>
    </row>
    <row r="69" spans="1:11" ht="12.75">
      <c r="A69" s="1" t="s">
        <v>362</v>
      </c>
      <c r="B69" s="11">
        <f aca="true" t="shared" si="10" ref="B69:B100">H69-E69</f>
        <v>-0.0001315640051960873</v>
      </c>
      <c r="C69" s="8">
        <v>49</v>
      </c>
      <c r="D69" s="8">
        <v>906</v>
      </c>
      <c r="E69" s="11">
        <f aca="true" t="shared" si="11" ref="E69:E100">C69/D69</f>
        <v>0.05408388520971302</v>
      </c>
      <c r="F69" s="8">
        <v>43</v>
      </c>
      <c r="G69" s="8">
        <v>797</v>
      </c>
      <c r="H69" s="11">
        <f aca="true" t="shared" si="12" ref="H69:H100">F69/G69</f>
        <v>0.053952321204516936</v>
      </c>
      <c r="I69" s="1" t="s">
        <v>362</v>
      </c>
      <c r="J69" s="8">
        <f aca="true" t="shared" si="13" ref="J69:J100">F69-C69</f>
        <v>-6</v>
      </c>
      <c r="K69" s="8">
        <f aca="true" t="shared" si="14" ref="K69:K100">G69-D69</f>
        <v>-109</v>
      </c>
    </row>
    <row r="70" spans="1:11" ht="12.75">
      <c r="A70" s="1" t="s">
        <v>84</v>
      </c>
      <c r="B70" s="11">
        <f t="shared" si="10"/>
        <v>0.040740879056835405</v>
      </c>
      <c r="C70" s="8">
        <v>40</v>
      </c>
      <c r="D70" s="8">
        <v>3296</v>
      </c>
      <c r="E70" s="11">
        <f t="shared" si="11"/>
        <v>0.012135922330097087</v>
      </c>
      <c r="F70" s="8">
        <v>488</v>
      </c>
      <c r="G70" s="8">
        <v>9229</v>
      </c>
      <c r="H70" s="11">
        <f t="shared" si="12"/>
        <v>0.052876801386932494</v>
      </c>
      <c r="I70" s="1" t="s">
        <v>84</v>
      </c>
      <c r="J70" s="8">
        <f t="shared" si="13"/>
        <v>448</v>
      </c>
      <c r="K70" s="8">
        <f t="shared" si="14"/>
        <v>5933</v>
      </c>
    </row>
    <row r="71" spans="1:11" ht="12.75">
      <c r="A71" s="1" t="s">
        <v>227</v>
      </c>
      <c r="B71" s="11">
        <f t="shared" si="10"/>
        <v>0.035338031619755864</v>
      </c>
      <c r="C71" s="8">
        <v>8</v>
      </c>
      <c r="D71" s="8">
        <v>458</v>
      </c>
      <c r="E71" s="11">
        <f t="shared" si="11"/>
        <v>0.017467248908296942</v>
      </c>
      <c r="F71" s="8">
        <v>32</v>
      </c>
      <c r="G71" s="8">
        <v>606</v>
      </c>
      <c r="H71" s="11">
        <f t="shared" si="12"/>
        <v>0.052805280528052806</v>
      </c>
      <c r="I71" s="1" t="s">
        <v>227</v>
      </c>
      <c r="J71" s="8">
        <f t="shared" si="13"/>
        <v>24</v>
      </c>
      <c r="K71" s="8">
        <f t="shared" si="14"/>
        <v>148</v>
      </c>
    </row>
    <row r="72" spans="1:11" ht="12.75">
      <c r="A72" s="1" t="s">
        <v>139</v>
      </c>
      <c r="B72" s="11">
        <f t="shared" si="10"/>
        <v>0.009147003984658217</v>
      </c>
      <c r="C72" s="8">
        <v>498</v>
      </c>
      <c r="D72" s="8">
        <v>11443</v>
      </c>
      <c r="E72" s="11">
        <f t="shared" si="11"/>
        <v>0.043520055929389144</v>
      </c>
      <c r="F72" s="8">
        <v>625</v>
      </c>
      <c r="G72" s="8">
        <v>11867</v>
      </c>
      <c r="H72" s="11">
        <f t="shared" si="12"/>
        <v>0.05266705991404736</v>
      </c>
      <c r="I72" s="1" t="s">
        <v>139</v>
      </c>
      <c r="J72" s="8">
        <f t="shared" si="13"/>
        <v>127</v>
      </c>
      <c r="K72" s="8">
        <f t="shared" si="14"/>
        <v>424</v>
      </c>
    </row>
    <row r="73" spans="1:11" ht="12.75">
      <c r="A73" s="1" t="s">
        <v>105</v>
      </c>
      <c r="B73" s="11">
        <f t="shared" si="10"/>
        <v>0.019047346966469487</v>
      </c>
      <c r="C73" s="8">
        <v>133</v>
      </c>
      <c r="D73" s="8">
        <v>3958</v>
      </c>
      <c r="E73" s="11">
        <f t="shared" si="11"/>
        <v>0.03360282971197574</v>
      </c>
      <c r="F73" s="8">
        <v>298</v>
      </c>
      <c r="G73" s="8">
        <v>5660</v>
      </c>
      <c r="H73" s="11">
        <f t="shared" si="12"/>
        <v>0.05265017667844523</v>
      </c>
      <c r="I73" s="1" t="s">
        <v>105</v>
      </c>
      <c r="J73" s="8">
        <f t="shared" si="13"/>
        <v>165</v>
      </c>
      <c r="K73" s="8">
        <f t="shared" si="14"/>
        <v>1702</v>
      </c>
    </row>
    <row r="74" spans="1:11" ht="12.75">
      <c r="A74" s="1" t="s">
        <v>127</v>
      </c>
      <c r="B74" s="11">
        <f t="shared" si="10"/>
        <v>0.018169504774594718</v>
      </c>
      <c r="C74" s="8">
        <v>107</v>
      </c>
      <c r="D74" s="8">
        <v>3125</v>
      </c>
      <c r="E74" s="11">
        <f t="shared" si="11"/>
        <v>0.03424</v>
      </c>
      <c r="F74" s="8">
        <v>236</v>
      </c>
      <c r="G74" s="8">
        <v>4503</v>
      </c>
      <c r="H74" s="11">
        <f t="shared" si="12"/>
        <v>0.05240950477459472</v>
      </c>
      <c r="I74" s="1" t="s">
        <v>127</v>
      </c>
      <c r="J74" s="8">
        <f t="shared" si="13"/>
        <v>129</v>
      </c>
      <c r="K74" s="8">
        <f t="shared" si="14"/>
        <v>1378</v>
      </c>
    </row>
    <row r="75" spans="1:11" ht="12.75">
      <c r="A75" s="1" t="s">
        <v>95</v>
      </c>
      <c r="B75" s="11">
        <f t="shared" si="10"/>
        <v>-0.0024636777057509968</v>
      </c>
      <c r="C75" s="8">
        <v>106</v>
      </c>
      <c r="D75" s="8">
        <v>1932</v>
      </c>
      <c r="E75" s="11">
        <f t="shared" si="11"/>
        <v>0.054865424430641824</v>
      </c>
      <c r="F75" s="8">
        <v>120</v>
      </c>
      <c r="G75" s="8">
        <v>2290</v>
      </c>
      <c r="H75" s="11">
        <f t="shared" si="12"/>
        <v>0.05240174672489083</v>
      </c>
      <c r="I75" s="1" t="s">
        <v>95</v>
      </c>
      <c r="J75" s="8">
        <f t="shared" si="13"/>
        <v>14</v>
      </c>
      <c r="K75" s="8">
        <f t="shared" si="14"/>
        <v>358</v>
      </c>
    </row>
    <row r="76" spans="1:11" ht="12.75">
      <c r="A76" s="1" t="s">
        <v>269</v>
      </c>
      <c r="B76" s="11">
        <f t="shared" si="10"/>
        <v>0.020342315020002198</v>
      </c>
      <c r="C76" s="8">
        <v>535</v>
      </c>
      <c r="D76" s="8">
        <v>17894</v>
      </c>
      <c r="E76" s="11">
        <f t="shared" si="11"/>
        <v>0.029898289929585337</v>
      </c>
      <c r="F76" s="8">
        <v>877</v>
      </c>
      <c r="G76" s="8">
        <v>17456</v>
      </c>
      <c r="H76" s="11">
        <f t="shared" si="12"/>
        <v>0.050240604949587535</v>
      </c>
      <c r="I76" s="1" t="s">
        <v>269</v>
      </c>
      <c r="J76" s="8">
        <f t="shared" si="13"/>
        <v>342</v>
      </c>
      <c r="K76" s="8">
        <f t="shared" si="14"/>
        <v>-438</v>
      </c>
    </row>
    <row r="77" spans="1:11" ht="12.75">
      <c r="A77" s="1" t="s">
        <v>45</v>
      </c>
      <c r="B77" s="11">
        <f t="shared" si="10"/>
        <v>0.0013251198220072744</v>
      </c>
      <c r="C77" s="8">
        <v>407</v>
      </c>
      <c r="D77" s="8">
        <v>8410</v>
      </c>
      <c r="E77" s="11">
        <f t="shared" si="11"/>
        <v>0.048394768133174795</v>
      </c>
      <c r="F77" s="8">
        <v>426</v>
      </c>
      <c r="G77" s="8">
        <v>8568</v>
      </c>
      <c r="H77" s="11">
        <f t="shared" si="12"/>
        <v>0.04971988795518207</v>
      </c>
      <c r="I77" s="1" t="s">
        <v>45</v>
      </c>
      <c r="J77" s="8">
        <f t="shared" si="13"/>
        <v>19</v>
      </c>
      <c r="K77" s="8">
        <f t="shared" si="14"/>
        <v>158</v>
      </c>
    </row>
    <row r="78" spans="1:11" ht="12.75">
      <c r="A78" s="1" t="s">
        <v>314</v>
      </c>
      <c r="B78" s="11">
        <f t="shared" si="10"/>
        <v>0.01454810413650006</v>
      </c>
      <c r="C78" s="8">
        <v>694</v>
      </c>
      <c r="D78" s="8">
        <v>20763</v>
      </c>
      <c r="E78" s="11">
        <f t="shared" si="11"/>
        <v>0.033424842267495064</v>
      </c>
      <c r="F78" s="8">
        <v>1220</v>
      </c>
      <c r="G78" s="8">
        <v>25431</v>
      </c>
      <c r="H78" s="11">
        <f t="shared" si="12"/>
        <v>0.047972946403995124</v>
      </c>
      <c r="I78" s="1" t="s">
        <v>316</v>
      </c>
      <c r="J78" s="8">
        <f t="shared" si="13"/>
        <v>526</v>
      </c>
      <c r="K78" s="8">
        <f t="shared" si="14"/>
        <v>4668</v>
      </c>
    </row>
    <row r="79" spans="1:11" ht="12.75">
      <c r="A79" s="1" t="s">
        <v>295</v>
      </c>
      <c r="B79" s="11">
        <f t="shared" si="10"/>
        <v>0.01565866680438449</v>
      </c>
      <c r="C79" s="8">
        <v>472</v>
      </c>
      <c r="D79" s="8">
        <v>14859</v>
      </c>
      <c r="E79" s="11">
        <f t="shared" si="11"/>
        <v>0.031765260111716806</v>
      </c>
      <c r="F79" s="8">
        <v>706</v>
      </c>
      <c r="G79" s="8">
        <v>14887</v>
      </c>
      <c r="H79" s="11">
        <f t="shared" si="12"/>
        <v>0.0474239269161013</v>
      </c>
      <c r="I79" s="1" t="s">
        <v>298</v>
      </c>
      <c r="J79" s="8">
        <f t="shared" si="13"/>
        <v>234</v>
      </c>
      <c r="K79" s="8">
        <f t="shared" si="14"/>
        <v>28</v>
      </c>
    </row>
    <row r="80" spans="1:11" ht="12.75">
      <c r="A80" s="1" t="s">
        <v>93</v>
      </c>
      <c r="B80" s="11">
        <f t="shared" si="10"/>
        <v>0.021321313168030667</v>
      </c>
      <c r="C80" s="8">
        <v>381</v>
      </c>
      <c r="D80" s="8">
        <v>14818</v>
      </c>
      <c r="E80" s="11">
        <f t="shared" si="11"/>
        <v>0.0257119719260359</v>
      </c>
      <c r="F80" s="8">
        <v>715</v>
      </c>
      <c r="G80" s="8">
        <v>15202</v>
      </c>
      <c r="H80" s="11">
        <f t="shared" si="12"/>
        <v>0.04703328509406657</v>
      </c>
      <c r="I80" s="1" t="s">
        <v>93</v>
      </c>
      <c r="J80" s="8">
        <f t="shared" si="13"/>
        <v>334</v>
      </c>
      <c r="K80" s="8">
        <f t="shared" si="14"/>
        <v>384</v>
      </c>
    </row>
    <row r="81" spans="1:11" ht="12.75">
      <c r="A81" s="1" t="s">
        <v>261</v>
      </c>
      <c r="B81" s="11">
        <f t="shared" si="10"/>
        <v>0.025011999156103307</v>
      </c>
      <c r="C81" s="8">
        <v>486</v>
      </c>
      <c r="D81" s="8">
        <v>22257</v>
      </c>
      <c r="E81" s="11">
        <f t="shared" si="11"/>
        <v>0.021835826930853213</v>
      </c>
      <c r="F81" s="8">
        <v>1293</v>
      </c>
      <c r="G81" s="8">
        <v>27600</v>
      </c>
      <c r="H81" s="11">
        <f t="shared" si="12"/>
        <v>0.04684782608695652</v>
      </c>
      <c r="I81" s="1" t="s">
        <v>261</v>
      </c>
      <c r="J81" s="8">
        <f t="shared" si="13"/>
        <v>807</v>
      </c>
      <c r="K81" s="8">
        <f t="shared" si="14"/>
        <v>5343</v>
      </c>
    </row>
    <row r="82" spans="1:11" ht="12.75">
      <c r="A82" s="1" t="s">
        <v>298</v>
      </c>
      <c r="B82" s="11">
        <f t="shared" si="10"/>
        <v>0.00842031686001548</v>
      </c>
      <c r="C82" s="8">
        <v>14479</v>
      </c>
      <c r="D82" s="8">
        <v>382309</v>
      </c>
      <c r="E82" s="11">
        <f t="shared" si="11"/>
        <v>0.03787250627110531</v>
      </c>
      <c r="F82" s="8">
        <v>19376</v>
      </c>
      <c r="G82" s="8">
        <v>418553</v>
      </c>
      <c r="H82" s="11">
        <f t="shared" si="12"/>
        <v>0.04629282313112079</v>
      </c>
      <c r="I82" s="1" t="s">
        <v>300</v>
      </c>
      <c r="J82" s="8">
        <f t="shared" si="13"/>
        <v>4897</v>
      </c>
      <c r="K82" s="8">
        <f t="shared" si="14"/>
        <v>36244</v>
      </c>
    </row>
    <row r="83" spans="1:11" ht="12.75">
      <c r="A83" s="1" t="s">
        <v>271</v>
      </c>
      <c r="B83" s="11">
        <f t="shared" si="10"/>
        <v>0.018811910435416215</v>
      </c>
      <c r="C83" s="8">
        <v>795</v>
      </c>
      <c r="D83" s="8">
        <v>29580</v>
      </c>
      <c r="E83" s="11">
        <f t="shared" si="11"/>
        <v>0.0268762677484787</v>
      </c>
      <c r="F83" s="8">
        <v>1520</v>
      </c>
      <c r="G83" s="8">
        <v>33269</v>
      </c>
      <c r="H83" s="11">
        <f t="shared" si="12"/>
        <v>0.045688178183894916</v>
      </c>
      <c r="I83" s="1" t="s">
        <v>271</v>
      </c>
      <c r="J83" s="8">
        <f t="shared" si="13"/>
        <v>725</v>
      </c>
      <c r="K83" s="8">
        <f t="shared" si="14"/>
        <v>3689</v>
      </c>
    </row>
    <row r="84" spans="1:11" ht="12.75">
      <c r="A84" s="1" t="s">
        <v>73</v>
      </c>
      <c r="B84" s="11">
        <f t="shared" si="10"/>
        <v>-0.04293090876623859</v>
      </c>
      <c r="C84" s="8">
        <v>100</v>
      </c>
      <c r="D84" s="8">
        <v>1139</v>
      </c>
      <c r="E84" s="11">
        <f t="shared" si="11"/>
        <v>0.08779631255487269</v>
      </c>
      <c r="F84" s="8">
        <v>45</v>
      </c>
      <c r="G84" s="8">
        <v>1003</v>
      </c>
      <c r="H84" s="11">
        <f t="shared" si="12"/>
        <v>0.0448654037886341</v>
      </c>
      <c r="I84" s="1" t="s">
        <v>73</v>
      </c>
      <c r="J84" s="8">
        <f t="shared" si="13"/>
        <v>-55</v>
      </c>
      <c r="K84" s="8">
        <f t="shared" si="14"/>
        <v>-136</v>
      </c>
    </row>
    <row r="85" spans="1:11" ht="12.75">
      <c r="A85" s="1" t="s">
        <v>306</v>
      </c>
      <c r="B85" s="11">
        <f t="shared" si="10"/>
        <v>-0.03888673383728043</v>
      </c>
      <c r="C85" s="8">
        <v>65</v>
      </c>
      <c r="D85" s="8">
        <v>777</v>
      </c>
      <c r="E85" s="11">
        <f t="shared" si="11"/>
        <v>0.08365508365508366</v>
      </c>
      <c r="F85" s="8">
        <v>86</v>
      </c>
      <c r="G85" s="8">
        <v>1921</v>
      </c>
      <c r="H85" s="11">
        <f t="shared" si="12"/>
        <v>0.04476834981780323</v>
      </c>
      <c r="I85" s="1" t="s">
        <v>308</v>
      </c>
      <c r="J85" s="8">
        <f t="shared" si="13"/>
        <v>21</v>
      </c>
      <c r="K85" s="8">
        <f t="shared" si="14"/>
        <v>1144</v>
      </c>
    </row>
    <row r="86" spans="1:11" ht="12.75">
      <c r="A86" s="1" t="s">
        <v>318</v>
      </c>
      <c r="B86" s="11">
        <f t="shared" si="10"/>
        <v>0.006483451161083308</v>
      </c>
      <c r="C86" s="8">
        <v>2043</v>
      </c>
      <c r="D86" s="8">
        <v>54459</v>
      </c>
      <c r="E86" s="11">
        <f t="shared" si="11"/>
        <v>0.037514460419765326</v>
      </c>
      <c r="F86" s="8">
        <v>3118</v>
      </c>
      <c r="G86" s="8">
        <v>70867</v>
      </c>
      <c r="H86" s="11">
        <f t="shared" si="12"/>
        <v>0.043997911580848634</v>
      </c>
      <c r="I86" s="1" t="s">
        <v>320</v>
      </c>
      <c r="J86" s="8">
        <f t="shared" si="13"/>
        <v>1075</v>
      </c>
      <c r="K86" s="8">
        <f t="shared" si="14"/>
        <v>16408</v>
      </c>
    </row>
    <row r="87" spans="1:11" ht="12.75">
      <c r="A87" s="1" t="s">
        <v>149</v>
      </c>
      <c r="B87" s="11">
        <f t="shared" si="10"/>
        <v>-0.0014804667948684208</v>
      </c>
      <c r="C87" s="8">
        <v>84</v>
      </c>
      <c r="D87" s="8">
        <v>1870</v>
      </c>
      <c r="E87" s="11">
        <f t="shared" si="11"/>
        <v>0.044919786096256686</v>
      </c>
      <c r="F87" s="8">
        <v>97</v>
      </c>
      <c r="G87" s="8">
        <v>2233</v>
      </c>
      <c r="H87" s="11">
        <f t="shared" si="12"/>
        <v>0.043439319301388266</v>
      </c>
      <c r="I87" s="1" t="s">
        <v>149</v>
      </c>
      <c r="J87" s="8">
        <f t="shared" si="13"/>
        <v>13</v>
      </c>
      <c r="K87" s="8">
        <f t="shared" si="14"/>
        <v>363</v>
      </c>
    </row>
    <row r="88" spans="1:11" ht="12.75">
      <c r="A88" s="1" t="s">
        <v>251</v>
      </c>
      <c r="B88" s="11">
        <f t="shared" si="10"/>
        <v>-0.039604340727936234</v>
      </c>
      <c r="C88" s="8">
        <v>64</v>
      </c>
      <c r="D88" s="8">
        <v>780</v>
      </c>
      <c r="E88" s="11">
        <f t="shared" si="11"/>
        <v>0.08205128205128205</v>
      </c>
      <c r="F88" s="8">
        <v>34</v>
      </c>
      <c r="G88" s="8">
        <v>801</v>
      </c>
      <c r="H88" s="11">
        <f t="shared" si="12"/>
        <v>0.04244694132334582</v>
      </c>
      <c r="I88" s="1" t="s">
        <v>251</v>
      </c>
      <c r="J88" s="8">
        <f t="shared" si="13"/>
        <v>-30</v>
      </c>
      <c r="K88" s="8">
        <f t="shared" si="14"/>
        <v>21</v>
      </c>
    </row>
    <row r="89" spans="1:11" ht="12.75">
      <c r="A89" s="1" t="s">
        <v>69</v>
      </c>
      <c r="B89" s="11">
        <f t="shared" si="10"/>
        <v>0.0116427971141084</v>
      </c>
      <c r="C89" s="8">
        <v>388</v>
      </c>
      <c r="D89" s="8">
        <v>12835</v>
      </c>
      <c r="E89" s="11">
        <f t="shared" si="11"/>
        <v>0.030229840280483054</v>
      </c>
      <c r="F89" s="8">
        <v>576</v>
      </c>
      <c r="G89" s="8">
        <v>13756</v>
      </c>
      <c r="H89" s="11">
        <f t="shared" si="12"/>
        <v>0.041872637394591454</v>
      </c>
      <c r="I89" s="1" t="s">
        <v>69</v>
      </c>
      <c r="J89" s="8">
        <f t="shared" si="13"/>
        <v>188</v>
      </c>
      <c r="K89" s="8">
        <f t="shared" si="14"/>
        <v>921</v>
      </c>
    </row>
    <row r="90" spans="1:11" ht="12.75">
      <c r="A90" s="1" t="s">
        <v>86</v>
      </c>
      <c r="B90" s="11">
        <f t="shared" si="10"/>
        <v>0.027620604384089864</v>
      </c>
      <c r="C90" s="8">
        <v>24</v>
      </c>
      <c r="D90" s="8">
        <v>1687</v>
      </c>
      <c r="E90" s="11">
        <f t="shared" si="11"/>
        <v>0.014226437462951986</v>
      </c>
      <c r="F90" s="8">
        <v>87</v>
      </c>
      <c r="G90" s="8">
        <v>2079</v>
      </c>
      <c r="H90" s="11">
        <f t="shared" si="12"/>
        <v>0.04184704184704185</v>
      </c>
      <c r="I90" s="1" t="s">
        <v>86</v>
      </c>
      <c r="J90" s="8">
        <f t="shared" si="13"/>
        <v>63</v>
      </c>
      <c r="K90" s="8">
        <f t="shared" si="14"/>
        <v>392</v>
      </c>
    </row>
    <row r="91" spans="1:11" ht="12.75">
      <c r="A91" s="1" t="s">
        <v>179</v>
      </c>
      <c r="B91" s="11">
        <f t="shared" si="10"/>
        <v>0.0023066389366746265</v>
      </c>
      <c r="C91" s="8">
        <v>179</v>
      </c>
      <c r="D91" s="8">
        <v>4582</v>
      </c>
      <c r="E91" s="11">
        <f t="shared" si="11"/>
        <v>0.03906591008293322</v>
      </c>
      <c r="F91" s="8">
        <v>211</v>
      </c>
      <c r="G91" s="8">
        <v>5100</v>
      </c>
      <c r="H91" s="11">
        <f t="shared" si="12"/>
        <v>0.041372549019607845</v>
      </c>
      <c r="I91" s="1" t="s">
        <v>179</v>
      </c>
      <c r="J91" s="8">
        <f t="shared" si="13"/>
        <v>32</v>
      </c>
      <c r="K91" s="8">
        <f t="shared" si="14"/>
        <v>518</v>
      </c>
    </row>
    <row r="92" spans="1:11" ht="12.75">
      <c r="A92" s="1" t="s">
        <v>173</v>
      </c>
      <c r="B92" s="11">
        <f t="shared" si="10"/>
        <v>-0.016836540988872988</v>
      </c>
      <c r="C92" s="8">
        <v>41</v>
      </c>
      <c r="D92" s="8">
        <v>706</v>
      </c>
      <c r="E92" s="11">
        <f t="shared" si="11"/>
        <v>0.05807365439093484</v>
      </c>
      <c r="F92" s="8">
        <v>48</v>
      </c>
      <c r="G92" s="8">
        <v>1164</v>
      </c>
      <c r="H92" s="11">
        <f t="shared" si="12"/>
        <v>0.041237113402061855</v>
      </c>
      <c r="I92" s="1" t="s">
        <v>173</v>
      </c>
      <c r="J92" s="8">
        <f t="shared" si="13"/>
        <v>7</v>
      </c>
      <c r="K92" s="8">
        <f t="shared" si="14"/>
        <v>458</v>
      </c>
    </row>
    <row r="93" spans="1:11" ht="12.75">
      <c r="A93" s="1" t="s">
        <v>119</v>
      </c>
      <c r="B93" s="11">
        <f t="shared" si="10"/>
        <v>0.012400424313315887</v>
      </c>
      <c r="C93" s="8">
        <v>667</v>
      </c>
      <c r="D93" s="8">
        <v>23140</v>
      </c>
      <c r="E93" s="11">
        <f t="shared" si="11"/>
        <v>0.028824546240276576</v>
      </c>
      <c r="F93" s="8">
        <v>980</v>
      </c>
      <c r="G93" s="8">
        <v>23772</v>
      </c>
      <c r="H93" s="11">
        <f t="shared" si="12"/>
        <v>0.04122497055359246</v>
      </c>
      <c r="I93" s="1" t="s">
        <v>119</v>
      </c>
      <c r="J93" s="8">
        <f t="shared" si="13"/>
        <v>313</v>
      </c>
      <c r="K93" s="8">
        <f t="shared" si="14"/>
        <v>632</v>
      </c>
    </row>
    <row r="94" spans="1:11" ht="12.75">
      <c r="A94" s="1" t="s">
        <v>247</v>
      </c>
      <c r="B94" s="11">
        <f t="shared" si="10"/>
        <v>0.004215342158296241</v>
      </c>
      <c r="C94" s="8">
        <v>5842</v>
      </c>
      <c r="D94" s="8">
        <v>160160</v>
      </c>
      <c r="E94" s="11">
        <f t="shared" si="11"/>
        <v>0.03647602397602397</v>
      </c>
      <c r="F94" s="8">
        <v>6938</v>
      </c>
      <c r="G94" s="8">
        <v>170503</v>
      </c>
      <c r="H94" s="11">
        <f t="shared" si="12"/>
        <v>0.040691366134320214</v>
      </c>
      <c r="I94" s="1" t="s">
        <v>247</v>
      </c>
      <c r="J94" s="8">
        <f t="shared" si="13"/>
        <v>1096</v>
      </c>
      <c r="K94" s="8">
        <f t="shared" si="14"/>
        <v>10343</v>
      </c>
    </row>
    <row r="95" spans="1:11" ht="12.75">
      <c r="A95" s="1" t="s">
        <v>40</v>
      </c>
      <c r="B95" s="11">
        <f t="shared" si="10"/>
        <v>-0.12027102939691914</v>
      </c>
      <c r="C95" s="8">
        <v>7015</v>
      </c>
      <c r="D95" s="8">
        <v>43668</v>
      </c>
      <c r="E95" s="11">
        <f t="shared" si="11"/>
        <v>0.16064394980305946</v>
      </c>
      <c r="F95" s="8">
        <v>1507</v>
      </c>
      <c r="G95" s="8">
        <v>37327</v>
      </c>
      <c r="H95" s="11">
        <f t="shared" si="12"/>
        <v>0.04037292040614033</v>
      </c>
      <c r="I95" s="1" t="s">
        <v>40</v>
      </c>
      <c r="J95" s="8">
        <f t="shared" si="13"/>
        <v>-5508</v>
      </c>
      <c r="K95" s="8">
        <f t="shared" si="14"/>
        <v>-6341</v>
      </c>
    </row>
    <row r="96" spans="1:11" ht="12.75">
      <c r="A96" s="1" t="s">
        <v>107</v>
      </c>
      <c r="B96" s="11">
        <f t="shared" si="10"/>
        <v>0.00914685470497733</v>
      </c>
      <c r="C96" s="8">
        <v>66</v>
      </c>
      <c r="D96" s="8">
        <v>2141</v>
      </c>
      <c r="E96" s="11">
        <f t="shared" si="11"/>
        <v>0.030826716487622606</v>
      </c>
      <c r="F96" s="8">
        <v>121</v>
      </c>
      <c r="G96" s="8">
        <v>3027</v>
      </c>
      <c r="H96" s="11">
        <f t="shared" si="12"/>
        <v>0.039973571192599935</v>
      </c>
      <c r="I96" s="1" t="s">
        <v>107</v>
      </c>
      <c r="J96" s="8">
        <f t="shared" si="13"/>
        <v>55</v>
      </c>
      <c r="K96" s="8">
        <f t="shared" si="14"/>
        <v>886</v>
      </c>
    </row>
    <row r="97" spans="1:11" ht="12.75">
      <c r="A97" s="1" t="s">
        <v>145</v>
      </c>
      <c r="B97" s="11">
        <f t="shared" si="10"/>
        <v>0.015148551692001317</v>
      </c>
      <c r="C97" s="8">
        <v>114</v>
      </c>
      <c r="D97" s="8">
        <v>4634</v>
      </c>
      <c r="E97" s="11">
        <f t="shared" si="11"/>
        <v>0.024600776866637895</v>
      </c>
      <c r="F97" s="8">
        <v>222</v>
      </c>
      <c r="G97" s="8">
        <v>5585</v>
      </c>
      <c r="H97" s="11">
        <f t="shared" si="12"/>
        <v>0.03974932855863921</v>
      </c>
      <c r="I97" s="1" t="s">
        <v>147</v>
      </c>
      <c r="J97" s="8">
        <f t="shared" si="13"/>
        <v>108</v>
      </c>
      <c r="K97" s="8">
        <f t="shared" si="14"/>
        <v>951</v>
      </c>
    </row>
    <row r="98" spans="1:11" ht="12.75">
      <c r="A98" s="1" t="s">
        <v>147</v>
      </c>
      <c r="B98" s="11">
        <f t="shared" si="10"/>
        <v>0.008816066120495902</v>
      </c>
      <c r="C98" s="8">
        <v>56</v>
      </c>
      <c r="D98" s="8">
        <v>1820</v>
      </c>
      <c r="E98" s="11">
        <f t="shared" si="11"/>
        <v>0.03076923076923077</v>
      </c>
      <c r="F98" s="8">
        <v>84</v>
      </c>
      <c r="G98" s="8">
        <v>2122</v>
      </c>
      <c r="H98" s="11">
        <f t="shared" si="12"/>
        <v>0.03958529688972667</v>
      </c>
      <c r="I98" s="1" t="s">
        <v>141</v>
      </c>
      <c r="J98" s="8">
        <f t="shared" si="13"/>
        <v>28</v>
      </c>
      <c r="K98" s="8">
        <f t="shared" si="14"/>
        <v>302</v>
      </c>
    </row>
    <row r="99" spans="1:11" ht="12.75">
      <c r="A99" s="1" t="s">
        <v>215</v>
      </c>
      <c r="B99" s="11">
        <f t="shared" si="10"/>
        <v>0.01796665026904317</v>
      </c>
      <c r="C99" s="8">
        <v>366</v>
      </c>
      <c r="D99" s="8">
        <v>17226</v>
      </c>
      <c r="E99" s="11">
        <f t="shared" si="11"/>
        <v>0.02124695228143504</v>
      </c>
      <c r="F99" s="8">
        <v>738</v>
      </c>
      <c r="G99" s="8">
        <v>18820</v>
      </c>
      <c r="H99" s="11">
        <f t="shared" si="12"/>
        <v>0.03921360255047821</v>
      </c>
      <c r="I99" s="1" t="s">
        <v>215</v>
      </c>
      <c r="J99" s="8">
        <f t="shared" si="13"/>
        <v>372</v>
      </c>
      <c r="K99" s="8">
        <f t="shared" si="14"/>
        <v>1594</v>
      </c>
    </row>
    <row r="100" spans="1:11" ht="12.75">
      <c r="A100" s="1" t="s">
        <v>219</v>
      </c>
      <c r="B100" s="11">
        <f t="shared" si="10"/>
        <v>0.009311167454737465</v>
      </c>
      <c r="C100" s="8">
        <v>287</v>
      </c>
      <c r="D100" s="8">
        <v>9968</v>
      </c>
      <c r="E100" s="11">
        <f t="shared" si="11"/>
        <v>0.028792134831460675</v>
      </c>
      <c r="F100" s="8">
        <v>360</v>
      </c>
      <c r="G100" s="8">
        <v>9448</v>
      </c>
      <c r="H100" s="11">
        <f t="shared" si="12"/>
        <v>0.03810330228619814</v>
      </c>
      <c r="I100" s="1" t="s">
        <v>221</v>
      </c>
      <c r="J100" s="8">
        <f t="shared" si="13"/>
        <v>73</v>
      </c>
      <c r="K100" s="8">
        <f t="shared" si="14"/>
        <v>-520</v>
      </c>
    </row>
    <row r="101" spans="1:11" ht="12.75">
      <c r="A101" s="1" t="s">
        <v>101</v>
      </c>
      <c r="B101" s="11">
        <f aca="true" t="shared" si="15" ref="B101:B132">H101-E101</f>
        <v>0.0081574927712798</v>
      </c>
      <c r="C101" s="8">
        <v>718</v>
      </c>
      <c r="D101" s="8">
        <v>24474</v>
      </c>
      <c r="E101" s="11">
        <f aca="true" t="shared" si="16" ref="E101:E132">C101/D101</f>
        <v>0.029337255863365205</v>
      </c>
      <c r="F101" s="8">
        <v>1071</v>
      </c>
      <c r="G101" s="8">
        <v>28564</v>
      </c>
      <c r="H101" s="11">
        <f aca="true" t="shared" si="17" ref="H101:H132">F101/G101</f>
        <v>0.037494748634645005</v>
      </c>
      <c r="I101" s="1" t="s">
        <v>101</v>
      </c>
      <c r="J101" s="8">
        <f aca="true" t="shared" si="18" ref="J101:J132">F101-C101</f>
        <v>353</v>
      </c>
      <c r="K101" s="8">
        <f aca="true" t="shared" si="19" ref="K101:K132">G101-D101</f>
        <v>4090</v>
      </c>
    </row>
    <row r="102" spans="1:11" ht="12.75">
      <c r="A102" s="1" t="s">
        <v>255</v>
      </c>
      <c r="B102" s="11">
        <f t="shared" si="15"/>
        <v>-0.0006343383268064134</v>
      </c>
      <c r="C102" s="8">
        <v>63</v>
      </c>
      <c r="D102" s="8">
        <v>1660</v>
      </c>
      <c r="E102" s="11">
        <f t="shared" si="16"/>
        <v>0.03795180722891566</v>
      </c>
      <c r="F102" s="8">
        <v>69</v>
      </c>
      <c r="G102" s="8">
        <v>1849</v>
      </c>
      <c r="H102" s="11">
        <f t="shared" si="17"/>
        <v>0.03731746890210925</v>
      </c>
      <c r="I102" s="1" t="s">
        <v>255</v>
      </c>
      <c r="J102" s="8">
        <f t="shared" si="18"/>
        <v>6</v>
      </c>
      <c r="K102" s="8">
        <f t="shared" si="19"/>
        <v>189</v>
      </c>
    </row>
    <row r="103" spans="1:11" ht="12.75">
      <c r="A103" s="1" t="s">
        <v>197</v>
      </c>
      <c r="B103" s="11">
        <f t="shared" si="15"/>
        <v>-0.011183078227235861</v>
      </c>
      <c r="C103" s="8">
        <v>173</v>
      </c>
      <c r="D103" s="8">
        <v>3595</v>
      </c>
      <c r="E103" s="11">
        <f t="shared" si="16"/>
        <v>0.04812239221140473</v>
      </c>
      <c r="F103" s="8">
        <v>140</v>
      </c>
      <c r="G103" s="8">
        <v>3790</v>
      </c>
      <c r="H103" s="11">
        <f t="shared" si="17"/>
        <v>0.036939313984168866</v>
      </c>
      <c r="I103" s="1" t="s">
        <v>197</v>
      </c>
      <c r="J103" s="8">
        <f t="shared" si="18"/>
        <v>-33</v>
      </c>
      <c r="K103" s="8">
        <f t="shared" si="19"/>
        <v>195</v>
      </c>
    </row>
    <row r="104" spans="1:11" ht="12.75">
      <c r="A104" s="1" t="s">
        <v>163</v>
      </c>
      <c r="B104" s="11">
        <f t="shared" si="15"/>
        <v>0.010988277481809805</v>
      </c>
      <c r="C104" s="8">
        <v>435</v>
      </c>
      <c r="D104" s="8">
        <v>17429</v>
      </c>
      <c r="E104" s="11">
        <f t="shared" si="16"/>
        <v>0.024958402662229616</v>
      </c>
      <c r="F104" s="8">
        <v>569</v>
      </c>
      <c r="G104" s="8">
        <v>15829</v>
      </c>
      <c r="H104" s="11">
        <f t="shared" si="17"/>
        <v>0.03594668014403942</v>
      </c>
      <c r="I104" s="1" t="s">
        <v>163</v>
      </c>
      <c r="J104" s="8">
        <f t="shared" si="18"/>
        <v>134</v>
      </c>
      <c r="K104" s="8">
        <f t="shared" si="19"/>
        <v>-1600</v>
      </c>
    </row>
    <row r="105" spans="1:11" ht="12.75">
      <c r="A105" s="1" t="s">
        <v>308</v>
      </c>
      <c r="B105" s="11">
        <f t="shared" si="15"/>
        <v>0.012418717365031678</v>
      </c>
      <c r="C105" s="8">
        <v>1075</v>
      </c>
      <c r="D105" s="8">
        <v>47192</v>
      </c>
      <c r="E105" s="11">
        <f t="shared" si="16"/>
        <v>0.02277928462451263</v>
      </c>
      <c r="F105" s="8">
        <v>1663</v>
      </c>
      <c r="G105" s="8">
        <v>47247</v>
      </c>
      <c r="H105" s="11">
        <f t="shared" si="17"/>
        <v>0.03519800198954431</v>
      </c>
      <c r="I105" s="1" t="s">
        <v>310</v>
      </c>
      <c r="J105" s="8">
        <f t="shared" si="18"/>
        <v>588</v>
      </c>
      <c r="K105" s="8">
        <f t="shared" si="19"/>
        <v>55</v>
      </c>
    </row>
    <row r="106" spans="1:11" ht="12.75">
      <c r="A106" s="1" t="s">
        <v>239</v>
      </c>
      <c r="B106" s="11">
        <f t="shared" si="15"/>
        <v>0.011380082943584776</v>
      </c>
      <c r="C106" s="8">
        <v>687</v>
      </c>
      <c r="D106" s="8">
        <v>29013</v>
      </c>
      <c r="E106" s="11">
        <f t="shared" si="16"/>
        <v>0.023679040430152</v>
      </c>
      <c r="F106" s="8">
        <v>1183</v>
      </c>
      <c r="G106" s="8">
        <v>33743</v>
      </c>
      <c r="H106" s="11">
        <f t="shared" si="17"/>
        <v>0.035059123373736775</v>
      </c>
      <c r="I106" s="1" t="s">
        <v>239</v>
      </c>
      <c r="J106" s="8">
        <f t="shared" si="18"/>
        <v>496</v>
      </c>
      <c r="K106" s="8">
        <f t="shared" si="19"/>
        <v>4730</v>
      </c>
    </row>
    <row r="107" spans="1:11" ht="12.75">
      <c r="A107" s="1" t="s">
        <v>360</v>
      </c>
      <c r="B107" s="11">
        <f t="shared" si="15"/>
        <v>-0.0032619229088942173</v>
      </c>
      <c r="C107" s="8">
        <v>236</v>
      </c>
      <c r="D107" s="8">
        <v>6285</v>
      </c>
      <c r="E107" s="11">
        <f t="shared" si="16"/>
        <v>0.0375497215592681</v>
      </c>
      <c r="F107" s="8">
        <v>376</v>
      </c>
      <c r="G107" s="8">
        <v>10966</v>
      </c>
      <c r="H107" s="11">
        <f t="shared" si="17"/>
        <v>0.03428779865037388</v>
      </c>
      <c r="I107" s="1" t="s">
        <v>360</v>
      </c>
      <c r="J107" s="8">
        <f t="shared" si="18"/>
        <v>140</v>
      </c>
      <c r="K107" s="8">
        <f t="shared" si="19"/>
        <v>4681</v>
      </c>
    </row>
    <row r="108" spans="1:11" ht="12.75">
      <c r="A108" s="1" t="s">
        <v>129</v>
      </c>
      <c r="B108" s="11">
        <f t="shared" si="15"/>
        <v>0.010868876154848446</v>
      </c>
      <c r="C108" s="8">
        <v>111</v>
      </c>
      <c r="D108" s="8">
        <v>4804</v>
      </c>
      <c r="E108" s="11">
        <f t="shared" si="16"/>
        <v>0.023105745212323066</v>
      </c>
      <c r="F108" s="8">
        <v>249</v>
      </c>
      <c r="G108" s="8">
        <v>7329</v>
      </c>
      <c r="H108" s="11">
        <f t="shared" si="17"/>
        <v>0.03397462136717151</v>
      </c>
      <c r="I108" s="1" t="s">
        <v>129</v>
      </c>
      <c r="J108" s="8">
        <f t="shared" si="18"/>
        <v>138</v>
      </c>
      <c r="K108" s="8">
        <f t="shared" si="19"/>
        <v>2525</v>
      </c>
    </row>
    <row r="109" spans="1:11" ht="12.75">
      <c r="A109" s="1" t="s">
        <v>237</v>
      </c>
      <c r="B109" s="11">
        <f t="shared" si="15"/>
        <v>0.011792918201884633</v>
      </c>
      <c r="C109" s="8">
        <v>919</v>
      </c>
      <c r="D109" s="8">
        <v>42132</v>
      </c>
      <c r="E109" s="11">
        <f t="shared" si="16"/>
        <v>0.021812399126554638</v>
      </c>
      <c r="F109" s="8">
        <v>1355</v>
      </c>
      <c r="G109" s="8">
        <v>40321</v>
      </c>
      <c r="H109" s="11">
        <f t="shared" si="17"/>
        <v>0.03360531732843927</v>
      </c>
      <c r="I109" s="1" t="s">
        <v>237</v>
      </c>
      <c r="J109" s="8">
        <f t="shared" si="18"/>
        <v>436</v>
      </c>
      <c r="K109" s="8">
        <f t="shared" si="19"/>
        <v>-1811</v>
      </c>
    </row>
    <row r="110" spans="1:11" ht="12.75">
      <c r="A110" s="1" t="s">
        <v>48</v>
      </c>
      <c r="B110" s="11">
        <f t="shared" si="15"/>
        <v>0.017468957910840716</v>
      </c>
      <c r="C110" s="8">
        <v>55</v>
      </c>
      <c r="D110" s="8">
        <v>3564</v>
      </c>
      <c r="E110" s="11">
        <f t="shared" si="16"/>
        <v>0.015432098765432098</v>
      </c>
      <c r="F110" s="8">
        <v>137</v>
      </c>
      <c r="G110" s="8">
        <v>4164</v>
      </c>
      <c r="H110" s="11">
        <f t="shared" si="17"/>
        <v>0.032901056676272813</v>
      </c>
      <c r="I110" s="1" t="s">
        <v>48</v>
      </c>
      <c r="J110" s="8">
        <f t="shared" si="18"/>
        <v>82</v>
      </c>
      <c r="K110" s="8">
        <f t="shared" si="19"/>
        <v>600</v>
      </c>
    </row>
    <row r="111" spans="1:11" ht="12.75">
      <c r="A111" s="1" t="s">
        <v>63</v>
      </c>
      <c r="B111" s="11">
        <f t="shared" si="15"/>
        <v>0.004714024569593231</v>
      </c>
      <c r="C111" s="8">
        <v>411</v>
      </c>
      <c r="D111" s="8">
        <v>14654</v>
      </c>
      <c r="E111" s="11">
        <f t="shared" si="16"/>
        <v>0.028046949638324006</v>
      </c>
      <c r="F111" s="8">
        <v>456</v>
      </c>
      <c r="G111" s="8">
        <v>13919</v>
      </c>
      <c r="H111" s="11">
        <f t="shared" si="17"/>
        <v>0.03276097420791724</v>
      </c>
      <c r="I111" s="1" t="s">
        <v>63</v>
      </c>
      <c r="J111" s="8">
        <f t="shared" si="18"/>
        <v>45</v>
      </c>
      <c r="K111" s="8">
        <f t="shared" si="19"/>
        <v>-735</v>
      </c>
    </row>
    <row r="112" spans="1:11" ht="12.75">
      <c r="A112" s="1" t="s">
        <v>131</v>
      </c>
      <c r="B112" s="11">
        <f t="shared" si="15"/>
        <v>-0.00128348860459538</v>
      </c>
      <c r="C112" s="8">
        <v>364</v>
      </c>
      <c r="D112" s="8">
        <v>10795</v>
      </c>
      <c r="E112" s="11">
        <f t="shared" si="16"/>
        <v>0.033719314497452524</v>
      </c>
      <c r="F112" s="8">
        <v>465</v>
      </c>
      <c r="G112" s="8">
        <v>14336</v>
      </c>
      <c r="H112" s="11">
        <f t="shared" si="17"/>
        <v>0.032435825892857144</v>
      </c>
      <c r="I112" s="1" t="s">
        <v>131</v>
      </c>
      <c r="J112" s="8">
        <f t="shared" si="18"/>
        <v>101</v>
      </c>
      <c r="K112" s="8">
        <f t="shared" si="19"/>
        <v>3541</v>
      </c>
    </row>
    <row r="113" spans="1:11" ht="12.75">
      <c r="A113" s="1" t="s">
        <v>342</v>
      </c>
      <c r="B113" s="11">
        <f t="shared" si="15"/>
        <v>0.012909637404951664</v>
      </c>
      <c r="C113" s="8">
        <v>49</v>
      </c>
      <c r="D113" s="8">
        <v>2543</v>
      </c>
      <c r="E113" s="11">
        <f t="shared" si="16"/>
        <v>0.019268580416830515</v>
      </c>
      <c r="F113" s="8">
        <v>78</v>
      </c>
      <c r="G113" s="8">
        <v>2424</v>
      </c>
      <c r="H113" s="11">
        <f t="shared" si="17"/>
        <v>0.03217821782178218</v>
      </c>
      <c r="I113" s="1" t="s">
        <v>342</v>
      </c>
      <c r="J113" s="8">
        <f t="shared" si="18"/>
        <v>29</v>
      </c>
      <c r="K113" s="8">
        <f t="shared" si="19"/>
        <v>-119</v>
      </c>
    </row>
    <row r="114" spans="1:11" ht="12.75">
      <c r="A114" s="1" t="s">
        <v>111</v>
      </c>
      <c r="B114" s="11">
        <f t="shared" si="15"/>
        <v>0.0033589331866183195</v>
      </c>
      <c r="C114" s="8">
        <v>1720</v>
      </c>
      <c r="D114" s="8">
        <v>59748</v>
      </c>
      <c r="E114" s="11">
        <f t="shared" si="16"/>
        <v>0.028787574479480486</v>
      </c>
      <c r="F114" s="8">
        <v>1887</v>
      </c>
      <c r="G114" s="8">
        <v>58700</v>
      </c>
      <c r="H114" s="11">
        <f t="shared" si="17"/>
        <v>0.032146507666098806</v>
      </c>
      <c r="I114" s="1" t="s">
        <v>111</v>
      </c>
      <c r="J114" s="8">
        <f t="shared" si="18"/>
        <v>167</v>
      </c>
      <c r="K114" s="8">
        <f t="shared" si="19"/>
        <v>-1048</v>
      </c>
    </row>
    <row r="115" spans="1:11" ht="12.75">
      <c r="A115" s="1" t="s">
        <v>109</v>
      </c>
      <c r="B115" s="11">
        <f t="shared" si="15"/>
        <v>0.0035169447960207434</v>
      </c>
      <c r="C115" s="8">
        <v>16</v>
      </c>
      <c r="D115" s="8">
        <v>563</v>
      </c>
      <c r="E115" s="11">
        <f t="shared" si="16"/>
        <v>0.028419182948490232</v>
      </c>
      <c r="F115" s="8">
        <v>16</v>
      </c>
      <c r="G115" s="8">
        <v>501</v>
      </c>
      <c r="H115" s="11">
        <f t="shared" si="17"/>
        <v>0.031936127744510975</v>
      </c>
      <c r="I115" s="1" t="s">
        <v>109</v>
      </c>
      <c r="J115" s="8">
        <f t="shared" si="18"/>
        <v>0</v>
      </c>
      <c r="K115" s="8">
        <f t="shared" si="19"/>
        <v>-62</v>
      </c>
    </row>
    <row r="116" spans="1:11" ht="12.75">
      <c r="A116" s="1" t="s">
        <v>233</v>
      </c>
      <c r="B116" s="11">
        <f t="shared" si="15"/>
        <v>0.0011667438389995344</v>
      </c>
      <c r="C116" s="8">
        <v>372</v>
      </c>
      <c r="D116" s="8">
        <v>12108</v>
      </c>
      <c r="E116" s="11">
        <f t="shared" si="16"/>
        <v>0.030723488602576808</v>
      </c>
      <c r="F116" s="8">
        <v>509</v>
      </c>
      <c r="G116" s="8">
        <v>15961</v>
      </c>
      <c r="H116" s="11">
        <f t="shared" si="17"/>
        <v>0.03189023244157634</v>
      </c>
      <c r="I116" s="1" t="s">
        <v>233</v>
      </c>
      <c r="J116" s="8">
        <f t="shared" si="18"/>
        <v>137</v>
      </c>
      <c r="K116" s="8">
        <f t="shared" si="19"/>
        <v>3853</v>
      </c>
    </row>
    <row r="117" spans="1:11" ht="12.75">
      <c r="A117" s="1" t="s">
        <v>249</v>
      </c>
      <c r="B117" s="11">
        <f t="shared" si="15"/>
        <v>0.004629920042057031</v>
      </c>
      <c r="C117" s="8">
        <v>225</v>
      </c>
      <c r="D117" s="8">
        <v>8333</v>
      </c>
      <c r="E117" s="11">
        <f t="shared" si="16"/>
        <v>0.027001080043201727</v>
      </c>
      <c r="F117" s="8">
        <v>371</v>
      </c>
      <c r="G117" s="8">
        <v>11729</v>
      </c>
      <c r="H117" s="11">
        <f t="shared" si="17"/>
        <v>0.03163100008525876</v>
      </c>
      <c r="I117" s="1" t="s">
        <v>249</v>
      </c>
      <c r="J117" s="8">
        <f t="shared" si="18"/>
        <v>146</v>
      </c>
      <c r="K117" s="8">
        <f t="shared" si="19"/>
        <v>3396</v>
      </c>
    </row>
    <row r="118" spans="1:11" ht="12.75">
      <c r="A118" s="1" t="s">
        <v>59</v>
      </c>
      <c r="B118" s="11">
        <f t="shared" si="15"/>
        <v>0.010140631857573582</v>
      </c>
      <c r="C118" s="8">
        <v>158</v>
      </c>
      <c r="D118" s="8">
        <v>7405</v>
      </c>
      <c r="E118" s="11">
        <f t="shared" si="16"/>
        <v>0.021336934503713708</v>
      </c>
      <c r="F118" s="8">
        <v>268</v>
      </c>
      <c r="G118" s="8">
        <v>8514</v>
      </c>
      <c r="H118" s="11">
        <f t="shared" si="17"/>
        <v>0.03147756636128729</v>
      </c>
      <c r="I118" s="1" t="s">
        <v>59</v>
      </c>
      <c r="J118" s="8">
        <f t="shared" si="18"/>
        <v>110</v>
      </c>
      <c r="K118" s="8">
        <f t="shared" si="19"/>
        <v>1109</v>
      </c>
    </row>
    <row r="119" spans="1:11" ht="12.75">
      <c r="A119" s="1" t="s">
        <v>203</v>
      </c>
      <c r="B119" s="11">
        <f t="shared" si="15"/>
        <v>0.0043297050665473055</v>
      </c>
      <c r="C119" s="8">
        <v>824</v>
      </c>
      <c r="D119" s="8">
        <v>30686</v>
      </c>
      <c r="E119" s="11">
        <f t="shared" si="16"/>
        <v>0.026852636381411717</v>
      </c>
      <c r="F119" s="8">
        <v>1181</v>
      </c>
      <c r="G119" s="8">
        <v>37874</v>
      </c>
      <c r="H119" s="11">
        <f t="shared" si="17"/>
        <v>0.031182341447959023</v>
      </c>
      <c r="I119" s="1" t="s">
        <v>203</v>
      </c>
      <c r="J119" s="8">
        <f t="shared" si="18"/>
        <v>357</v>
      </c>
      <c r="K119" s="8">
        <f t="shared" si="19"/>
        <v>7188</v>
      </c>
    </row>
    <row r="120" spans="1:11" ht="12.75">
      <c r="A120" s="1" t="s">
        <v>281</v>
      </c>
      <c r="B120" s="11">
        <f t="shared" si="15"/>
        <v>0.01235509078093822</v>
      </c>
      <c r="C120" s="8">
        <v>63</v>
      </c>
      <c r="D120" s="8">
        <v>3463</v>
      </c>
      <c r="E120" s="11">
        <f t="shared" si="16"/>
        <v>0.018192318798729425</v>
      </c>
      <c r="F120" s="8">
        <v>125</v>
      </c>
      <c r="G120" s="8">
        <v>4092</v>
      </c>
      <c r="H120" s="11">
        <f t="shared" si="17"/>
        <v>0.030547409579667645</v>
      </c>
      <c r="I120" s="1" t="s">
        <v>281</v>
      </c>
      <c r="J120" s="8">
        <f t="shared" si="18"/>
        <v>62</v>
      </c>
      <c r="K120" s="8">
        <f t="shared" si="19"/>
        <v>629</v>
      </c>
    </row>
    <row r="121" spans="1:11" ht="12.75">
      <c r="A121" s="1" t="s">
        <v>117</v>
      </c>
      <c r="B121" s="11">
        <f t="shared" si="15"/>
        <v>-0.011062705722899899</v>
      </c>
      <c r="C121" s="8">
        <v>68</v>
      </c>
      <c r="D121" s="8">
        <v>1648</v>
      </c>
      <c r="E121" s="11">
        <f t="shared" si="16"/>
        <v>0.0412621359223301</v>
      </c>
      <c r="F121" s="8">
        <v>53</v>
      </c>
      <c r="G121" s="8">
        <v>1755</v>
      </c>
      <c r="H121" s="11">
        <f t="shared" si="17"/>
        <v>0.0301994301994302</v>
      </c>
      <c r="I121" s="1" t="s">
        <v>117</v>
      </c>
      <c r="J121" s="8">
        <f t="shared" si="18"/>
        <v>-15</v>
      </c>
      <c r="K121" s="8">
        <f t="shared" si="19"/>
        <v>107</v>
      </c>
    </row>
    <row r="122" spans="1:11" ht="12.75">
      <c r="A122" s="1" t="s">
        <v>99</v>
      </c>
      <c r="B122" s="11">
        <f t="shared" si="15"/>
        <v>0.0056368935331809235</v>
      </c>
      <c r="C122" s="8">
        <v>517</v>
      </c>
      <c r="D122" s="8">
        <v>21397</v>
      </c>
      <c r="E122" s="11">
        <f t="shared" si="16"/>
        <v>0.024162265738187597</v>
      </c>
      <c r="F122" s="8">
        <v>638</v>
      </c>
      <c r="G122" s="8">
        <v>21410</v>
      </c>
      <c r="H122" s="11">
        <f t="shared" si="17"/>
        <v>0.02979915927136852</v>
      </c>
      <c r="I122" s="1" t="s">
        <v>99</v>
      </c>
      <c r="J122" s="8">
        <f t="shared" si="18"/>
        <v>121</v>
      </c>
      <c r="K122" s="8">
        <f t="shared" si="19"/>
        <v>13</v>
      </c>
    </row>
    <row r="123" spans="1:11" ht="12.75">
      <c r="A123" s="1" t="s">
        <v>50</v>
      </c>
      <c r="B123" s="11">
        <f t="shared" si="15"/>
        <v>-0.010256798330505246</v>
      </c>
      <c r="C123" s="8">
        <v>81</v>
      </c>
      <c r="D123" s="8">
        <v>2033</v>
      </c>
      <c r="E123" s="11">
        <f t="shared" si="16"/>
        <v>0.03984259714707329</v>
      </c>
      <c r="F123" s="8">
        <v>55</v>
      </c>
      <c r="G123" s="8">
        <v>1859</v>
      </c>
      <c r="H123" s="11">
        <f t="shared" si="17"/>
        <v>0.029585798816568046</v>
      </c>
      <c r="I123" s="1" t="s">
        <v>50</v>
      </c>
      <c r="J123" s="8">
        <f t="shared" si="18"/>
        <v>-26</v>
      </c>
      <c r="K123" s="8">
        <f t="shared" si="19"/>
        <v>-174</v>
      </c>
    </row>
    <row r="124" spans="1:11" ht="12.75">
      <c r="A124" s="1" t="s">
        <v>275</v>
      </c>
      <c r="B124" s="11">
        <f t="shared" si="15"/>
        <v>0.0014867907288906024</v>
      </c>
      <c r="C124" s="8">
        <v>1003</v>
      </c>
      <c r="D124" s="8">
        <v>35807</v>
      </c>
      <c r="E124" s="11">
        <f t="shared" si="16"/>
        <v>0.02801128271008462</v>
      </c>
      <c r="F124" s="8">
        <v>1156</v>
      </c>
      <c r="G124" s="8">
        <v>39189</v>
      </c>
      <c r="H124" s="11">
        <f t="shared" si="17"/>
        <v>0.029498073438975224</v>
      </c>
      <c r="I124" s="1" t="s">
        <v>275</v>
      </c>
      <c r="J124" s="8">
        <f t="shared" si="18"/>
        <v>153</v>
      </c>
      <c r="K124" s="8">
        <f t="shared" si="19"/>
        <v>3382</v>
      </c>
    </row>
    <row r="125" spans="1:11" ht="12.75">
      <c r="A125" s="1" t="s">
        <v>352</v>
      </c>
      <c r="B125" s="11">
        <f t="shared" si="15"/>
        <v>0.003517876997167973</v>
      </c>
      <c r="C125" s="8">
        <v>1278</v>
      </c>
      <c r="D125" s="8">
        <v>49906</v>
      </c>
      <c r="E125" s="11">
        <f t="shared" si="16"/>
        <v>0.025608143309421714</v>
      </c>
      <c r="F125" s="8">
        <v>1463</v>
      </c>
      <c r="G125" s="8">
        <v>50230</v>
      </c>
      <c r="H125" s="11">
        <f t="shared" si="17"/>
        <v>0.029126020306589687</v>
      </c>
      <c r="I125" s="1" t="s">
        <v>352</v>
      </c>
      <c r="J125" s="8">
        <f t="shared" si="18"/>
        <v>185</v>
      </c>
      <c r="K125" s="8">
        <f t="shared" si="19"/>
        <v>324</v>
      </c>
    </row>
    <row r="126" spans="1:11" ht="12.75">
      <c r="A126" s="1" t="s">
        <v>141</v>
      </c>
      <c r="B126" s="11">
        <f t="shared" si="15"/>
        <v>-0.04013157894736843</v>
      </c>
      <c r="C126" s="8">
        <v>42</v>
      </c>
      <c r="D126" s="8">
        <v>608</v>
      </c>
      <c r="E126" s="11">
        <f t="shared" si="16"/>
        <v>0.06907894736842106</v>
      </c>
      <c r="F126" s="8">
        <v>22</v>
      </c>
      <c r="G126" s="8">
        <v>760</v>
      </c>
      <c r="H126" s="11">
        <f t="shared" si="17"/>
        <v>0.02894736842105263</v>
      </c>
      <c r="I126" s="1" t="s">
        <v>143</v>
      </c>
      <c r="J126" s="8">
        <f t="shared" si="18"/>
        <v>-20</v>
      </c>
      <c r="K126" s="8">
        <f t="shared" si="19"/>
        <v>152</v>
      </c>
    </row>
    <row r="127" spans="1:11" ht="12.75">
      <c r="A127" s="1" t="s">
        <v>277</v>
      </c>
      <c r="B127" s="11">
        <f t="shared" si="15"/>
        <v>0.001906810385840587</v>
      </c>
      <c r="C127" s="8">
        <v>1014</v>
      </c>
      <c r="D127" s="8">
        <v>37916</v>
      </c>
      <c r="E127" s="11">
        <f t="shared" si="16"/>
        <v>0.026743327355206244</v>
      </c>
      <c r="F127" s="8">
        <v>1196</v>
      </c>
      <c r="G127" s="8">
        <v>41745</v>
      </c>
      <c r="H127" s="11">
        <f t="shared" si="17"/>
        <v>0.02865013774104683</v>
      </c>
      <c r="I127" s="1" t="s">
        <v>277</v>
      </c>
      <c r="J127" s="8">
        <f t="shared" si="18"/>
        <v>182</v>
      </c>
      <c r="K127" s="8">
        <f t="shared" si="19"/>
        <v>3829</v>
      </c>
    </row>
    <row r="128" spans="1:11" ht="12.75">
      <c r="A128" s="1" t="s">
        <v>52</v>
      </c>
      <c r="B128" s="11">
        <f t="shared" si="15"/>
        <v>0.008124684917421375</v>
      </c>
      <c r="C128" s="8">
        <v>578</v>
      </c>
      <c r="D128" s="8">
        <v>29079</v>
      </c>
      <c r="E128" s="11">
        <f t="shared" si="16"/>
        <v>0.019876887100656833</v>
      </c>
      <c r="F128" s="8">
        <v>1140</v>
      </c>
      <c r="G128" s="8">
        <v>40712</v>
      </c>
      <c r="H128" s="11">
        <f t="shared" si="17"/>
        <v>0.028001572018078208</v>
      </c>
      <c r="I128" s="1" t="s">
        <v>52</v>
      </c>
      <c r="J128" s="8">
        <f t="shared" si="18"/>
        <v>562</v>
      </c>
      <c r="K128" s="8">
        <f t="shared" si="19"/>
        <v>11633</v>
      </c>
    </row>
    <row r="129" spans="1:11" ht="12.75">
      <c r="A129" s="1" t="s">
        <v>283</v>
      </c>
      <c r="B129" s="11">
        <f t="shared" si="15"/>
        <v>-0.00264981338369363</v>
      </c>
      <c r="C129" s="8">
        <v>582</v>
      </c>
      <c r="D129" s="8">
        <v>18998</v>
      </c>
      <c r="E129" s="11">
        <f t="shared" si="16"/>
        <v>0.03063480366354353</v>
      </c>
      <c r="F129" s="8">
        <v>619</v>
      </c>
      <c r="G129" s="8">
        <v>22119</v>
      </c>
      <c r="H129" s="11">
        <f t="shared" si="17"/>
        <v>0.0279849902798499</v>
      </c>
      <c r="I129" s="1" t="s">
        <v>283</v>
      </c>
      <c r="J129" s="8">
        <f t="shared" si="18"/>
        <v>37</v>
      </c>
      <c r="K129" s="8">
        <f t="shared" si="19"/>
        <v>3121</v>
      </c>
    </row>
    <row r="130" spans="1:11" ht="12.75">
      <c r="A130" s="1" t="s">
        <v>155</v>
      </c>
      <c r="B130" s="11">
        <f t="shared" si="15"/>
        <v>0.00874731938021291</v>
      </c>
      <c r="C130" s="8">
        <v>673</v>
      </c>
      <c r="D130" s="8">
        <v>37015</v>
      </c>
      <c r="E130" s="11">
        <f t="shared" si="16"/>
        <v>0.01818181818181818</v>
      </c>
      <c r="F130" s="8">
        <v>1145</v>
      </c>
      <c r="G130" s="8">
        <v>42519</v>
      </c>
      <c r="H130" s="11">
        <f t="shared" si="17"/>
        <v>0.02692913756203109</v>
      </c>
      <c r="I130" s="1" t="s">
        <v>155</v>
      </c>
      <c r="J130" s="8">
        <f t="shared" si="18"/>
        <v>472</v>
      </c>
      <c r="K130" s="8">
        <f t="shared" si="19"/>
        <v>5504</v>
      </c>
    </row>
    <row r="131" spans="1:11" ht="12.75">
      <c r="A131" s="1" t="s">
        <v>165</v>
      </c>
      <c r="B131" s="11">
        <f t="shared" si="15"/>
        <v>0.00601556004062085</v>
      </c>
      <c r="C131" s="8">
        <v>1969</v>
      </c>
      <c r="D131" s="8">
        <v>94769</v>
      </c>
      <c r="E131" s="11">
        <f t="shared" si="16"/>
        <v>0.020776836307231268</v>
      </c>
      <c r="F131" s="8">
        <v>2685</v>
      </c>
      <c r="G131" s="8">
        <v>100215</v>
      </c>
      <c r="H131" s="11">
        <f t="shared" si="17"/>
        <v>0.026792396347852118</v>
      </c>
      <c r="I131" s="1" t="s">
        <v>165</v>
      </c>
      <c r="J131" s="8">
        <f t="shared" si="18"/>
        <v>716</v>
      </c>
      <c r="K131" s="8">
        <f t="shared" si="19"/>
        <v>5446</v>
      </c>
    </row>
    <row r="132" spans="1:11" ht="12.75">
      <c r="A132" s="1" t="s">
        <v>257</v>
      </c>
      <c r="B132" s="11">
        <f t="shared" si="15"/>
        <v>0.0093198946085503</v>
      </c>
      <c r="C132" s="8">
        <v>365</v>
      </c>
      <c r="D132" s="8">
        <v>20971</v>
      </c>
      <c r="E132" s="11">
        <f t="shared" si="16"/>
        <v>0.01740498784035096</v>
      </c>
      <c r="F132" s="8">
        <v>557</v>
      </c>
      <c r="G132" s="8">
        <v>20842</v>
      </c>
      <c r="H132" s="11">
        <f t="shared" si="17"/>
        <v>0.02672488244890126</v>
      </c>
      <c r="I132" s="1" t="s">
        <v>257</v>
      </c>
      <c r="J132" s="8">
        <f t="shared" si="18"/>
        <v>192</v>
      </c>
      <c r="K132" s="8">
        <f t="shared" si="19"/>
        <v>-129</v>
      </c>
    </row>
    <row r="133" spans="1:11" ht="12.75">
      <c r="A133" s="1" t="s">
        <v>157</v>
      </c>
      <c r="B133" s="11">
        <f aca="true" t="shared" si="20" ref="B133:B164">H133-E133</f>
        <v>9.754433604317742E-05</v>
      </c>
      <c r="C133" s="8">
        <v>129</v>
      </c>
      <c r="D133" s="8">
        <v>4888</v>
      </c>
      <c r="E133" s="11">
        <f aca="true" t="shared" si="21" ref="E133:E164">C133/D133</f>
        <v>0.026391162029459903</v>
      </c>
      <c r="F133" s="8">
        <v>129</v>
      </c>
      <c r="G133" s="8">
        <v>4870</v>
      </c>
      <c r="H133" s="11">
        <f aca="true" t="shared" si="22" ref="H133:H164">F133/G133</f>
        <v>0.02648870636550308</v>
      </c>
      <c r="I133" s="1" t="s">
        <v>157</v>
      </c>
      <c r="J133" s="8">
        <f aca="true" t="shared" si="23" ref="J133:J164">F133-C133</f>
        <v>0</v>
      </c>
      <c r="K133" s="8">
        <f aca="true" t="shared" si="24" ref="K133:K164">G133-D133</f>
        <v>-18</v>
      </c>
    </row>
    <row r="134" spans="1:11" ht="12.75">
      <c r="A134" s="1" t="s">
        <v>338</v>
      </c>
      <c r="B134" s="11">
        <f t="shared" si="20"/>
        <v>0.003545816788443755</v>
      </c>
      <c r="C134" s="8">
        <v>1569</v>
      </c>
      <c r="D134" s="8">
        <v>69322</v>
      </c>
      <c r="E134" s="11">
        <f t="shared" si="21"/>
        <v>0.022633507400248117</v>
      </c>
      <c r="F134" s="8">
        <v>1878</v>
      </c>
      <c r="G134" s="8">
        <v>71736</v>
      </c>
      <c r="H134" s="11">
        <f t="shared" si="22"/>
        <v>0.02617932418869187</v>
      </c>
      <c r="I134" s="1" t="s">
        <v>338</v>
      </c>
      <c r="J134" s="8">
        <f t="shared" si="23"/>
        <v>309</v>
      </c>
      <c r="K134" s="8">
        <f t="shared" si="24"/>
        <v>2414</v>
      </c>
    </row>
    <row r="135" spans="1:11" ht="12.75">
      <c r="A135" s="1" t="s">
        <v>167</v>
      </c>
      <c r="B135" s="11">
        <f t="shared" si="20"/>
        <v>0.007646036864600685</v>
      </c>
      <c r="C135" s="8">
        <v>266</v>
      </c>
      <c r="D135" s="8">
        <v>14498</v>
      </c>
      <c r="E135" s="11">
        <f t="shared" si="21"/>
        <v>0.018347358256311216</v>
      </c>
      <c r="F135" s="8">
        <v>488</v>
      </c>
      <c r="G135" s="8">
        <v>18774</v>
      </c>
      <c r="H135" s="11">
        <f t="shared" si="22"/>
        <v>0.0259933951209119</v>
      </c>
      <c r="I135" s="1" t="s">
        <v>167</v>
      </c>
      <c r="J135" s="8">
        <f t="shared" si="23"/>
        <v>222</v>
      </c>
      <c r="K135" s="8">
        <f t="shared" si="24"/>
        <v>4276</v>
      </c>
    </row>
    <row r="136" spans="1:11" ht="12.75">
      <c r="A136" s="1" t="s">
        <v>300</v>
      </c>
      <c r="B136" s="11">
        <f t="shared" si="20"/>
        <v>0.005556798467824482</v>
      </c>
      <c r="C136" s="8">
        <v>7748</v>
      </c>
      <c r="D136" s="8">
        <v>400932</v>
      </c>
      <c r="E136" s="11">
        <f t="shared" si="21"/>
        <v>0.019324972813344908</v>
      </c>
      <c r="F136" s="8">
        <v>10649</v>
      </c>
      <c r="G136" s="8">
        <v>427984</v>
      </c>
      <c r="H136" s="11">
        <f t="shared" si="22"/>
        <v>0.02488177128116939</v>
      </c>
      <c r="I136" s="1" t="s">
        <v>302</v>
      </c>
      <c r="J136" s="8">
        <f t="shared" si="23"/>
        <v>2901</v>
      </c>
      <c r="K136" s="8">
        <f t="shared" si="24"/>
        <v>27052</v>
      </c>
    </row>
    <row r="137" spans="1:11" ht="12.75">
      <c r="A137" s="1" t="s">
        <v>293</v>
      </c>
      <c r="B137" s="11">
        <f t="shared" si="20"/>
        <v>0.0045338338395040055</v>
      </c>
      <c r="C137" s="8">
        <v>411</v>
      </c>
      <c r="D137" s="8">
        <v>20757</v>
      </c>
      <c r="E137" s="11">
        <f t="shared" si="21"/>
        <v>0.019800549212313917</v>
      </c>
      <c r="F137" s="8">
        <v>510</v>
      </c>
      <c r="G137" s="8">
        <v>20958</v>
      </c>
      <c r="H137" s="11">
        <f t="shared" si="22"/>
        <v>0.024334383051817923</v>
      </c>
      <c r="I137" s="1" t="s">
        <v>295</v>
      </c>
      <c r="J137" s="8">
        <f t="shared" si="23"/>
        <v>99</v>
      </c>
      <c r="K137" s="8">
        <f t="shared" si="24"/>
        <v>201</v>
      </c>
    </row>
    <row r="138" spans="1:11" ht="12.75">
      <c r="A138" s="1" t="s">
        <v>350</v>
      </c>
      <c r="B138" s="11">
        <f t="shared" si="20"/>
        <v>0.0017328249553500118</v>
      </c>
      <c r="C138" s="8">
        <v>723</v>
      </c>
      <c r="D138" s="8">
        <v>32130</v>
      </c>
      <c r="E138" s="11">
        <f t="shared" si="21"/>
        <v>0.02250233426704015</v>
      </c>
      <c r="F138" s="8">
        <v>930</v>
      </c>
      <c r="G138" s="8">
        <v>38374</v>
      </c>
      <c r="H138" s="11">
        <f t="shared" si="22"/>
        <v>0.02423515922239016</v>
      </c>
      <c r="I138" s="1" t="s">
        <v>350</v>
      </c>
      <c r="J138" s="8">
        <f t="shared" si="23"/>
        <v>207</v>
      </c>
      <c r="K138" s="8">
        <f t="shared" si="24"/>
        <v>6244</v>
      </c>
    </row>
    <row r="139" spans="1:11" ht="12.75">
      <c r="A139" s="1" t="s">
        <v>302</v>
      </c>
      <c r="B139" s="11">
        <f t="shared" si="20"/>
        <v>0.01098431356841551</v>
      </c>
      <c r="C139" s="8">
        <v>443</v>
      </c>
      <c r="D139" s="8">
        <v>33566</v>
      </c>
      <c r="E139" s="11">
        <f t="shared" si="21"/>
        <v>0.013197878805934577</v>
      </c>
      <c r="F139" s="8">
        <v>893</v>
      </c>
      <c r="G139" s="8">
        <v>36928</v>
      </c>
      <c r="H139" s="11">
        <f t="shared" si="22"/>
        <v>0.024182192374350087</v>
      </c>
      <c r="I139" s="1" t="s">
        <v>304</v>
      </c>
      <c r="J139" s="8">
        <f t="shared" si="23"/>
        <v>450</v>
      </c>
      <c r="K139" s="8">
        <f t="shared" si="24"/>
        <v>3362</v>
      </c>
    </row>
    <row r="140" spans="1:11" ht="12.75">
      <c r="A140" s="1" t="s">
        <v>265</v>
      </c>
      <c r="B140" s="11">
        <f t="shared" si="20"/>
        <v>0.002884441446050448</v>
      </c>
      <c r="C140" s="8">
        <v>191</v>
      </c>
      <c r="D140" s="8">
        <v>9001</v>
      </c>
      <c r="E140" s="11">
        <f t="shared" si="21"/>
        <v>0.0212198644595045</v>
      </c>
      <c r="F140" s="8">
        <v>220</v>
      </c>
      <c r="G140" s="8">
        <v>9127</v>
      </c>
      <c r="H140" s="11">
        <f t="shared" si="22"/>
        <v>0.024104305905554946</v>
      </c>
      <c r="I140" s="1" t="s">
        <v>265</v>
      </c>
      <c r="J140" s="8">
        <f t="shared" si="23"/>
        <v>29</v>
      </c>
      <c r="K140" s="8">
        <f t="shared" si="24"/>
        <v>126</v>
      </c>
    </row>
    <row r="141" spans="1:11" ht="12.75">
      <c r="A141" s="1" t="s">
        <v>82</v>
      </c>
      <c r="B141" s="11">
        <f t="shared" si="20"/>
        <v>-0.006633946652854009</v>
      </c>
      <c r="C141" s="8">
        <v>92</v>
      </c>
      <c r="D141" s="8">
        <v>3042</v>
      </c>
      <c r="E141" s="11">
        <f t="shared" si="21"/>
        <v>0.030243261012491782</v>
      </c>
      <c r="F141" s="8">
        <v>73</v>
      </c>
      <c r="G141" s="8">
        <v>3092</v>
      </c>
      <c r="H141" s="11">
        <f t="shared" si="22"/>
        <v>0.023609314359637774</v>
      </c>
      <c r="I141" s="1" t="s">
        <v>82</v>
      </c>
      <c r="J141" s="8">
        <f t="shared" si="23"/>
        <v>-19</v>
      </c>
      <c r="K141" s="8">
        <f t="shared" si="24"/>
        <v>50</v>
      </c>
    </row>
    <row r="142" spans="1:11" ht="12.75">
      <c r="A142" s="1" t="s">
        <v>336</v>
      </c>
      <c r="B142" s="11">
        <f t="shared" si="20"/>
        <v>0.001178243721821886</v>
      </c>
      <c r="C142" s="8">
        <v>221</v>
      </c>
      <c r="D142" s="8">
        <v>9892</v>
      </c>
      <c r="E142" s="11">
        <f t="shared" si="21"/>
        <v>0.022341285887585927</v>
      </c>
      <c r="F142" s="8">
        <v>280</v>
      </c>
      <c r="G142" s="8">
        <v>11905</v>
      </c>
      <c r="H142" s="11">
        <f t="shared" si="22"/>
        <v>0.023519529609407813</v>
      </c>
      <c r="I142" s="1" t="s">
        <v>336</v>
      </c>
      <c r="J142" s="8">
        <f t="shared" si="23"/>
        <v>59</v>
      </c>
      <c r="K142" s="8">
        <f t="shared" si="24"/>
        <v>2013</v>
      </c>
    </row>
    <row r="143" spans="1:11" ht="12.75">
      <c r="A143" s="1" t="s">
        <v>88</v>
      </c>
      <c r="B143" s="11">
        <f t="shared" si="20"/>
        <v>0.0005478748448401322</v>
      </c>
      <c r="C143" s="8">
        <v>42</v>
      </c>
      <c r="D143" s="8">
        <v>1830</v>
      </c>
      <c r="E143" s="11">
        <f t="shared" si="21"/>
        <v>0.022950819672131147</v>
      </c>
      <c r="F143" s="8">
        <v>45</v>
      </c>
      <c r="G143" s="8">
        <v>1915</v>
      </c>
      <c r="H143" s="11">
        <f t="shared" si="22"/>
        <v>0.02349869451697128</v>
      </c>
      <c r="I143" s="1" t="s">
        <v>88</v>
      </c>
      <c r="J143" s="8">
        <f t="shared" si="23"/>
        <v>3</v>
      </c>
      <c r="K143" s="8">
        <f t="shared" si="24"/>
        <v>85</v>
      </c>
    </row>
    <row r="144" spans="1:11" ht="12.75">
      <c r="A144" s="1" t="s">
        <v>316</v>
      </c>
      <c r="B144" s="11">
        <f t="shared" si="20"/>
        <v>0.005039101422260831</v>
      </c>
      <c r="C144" s="8">
        <v>949</v>
      </c>
      <c r="D144" s="8">
        <v>53687</v>
      </c>
      <c r="E144" s="11">
        <f t="shared" si="21"/>
        <v>0.017676532493899826</v>
      </c>
      <c r="F144" s="8">
        <v>1242</v>
      </c>
      <c r="G144" s="8">
        <v>54676</v>
      </c>
      <c r="H144" s="11">
        <f t="shared" si="22"/>
        <v>0.022715633916160657</v>
      </c>
      <c r="I144" s="1" t="s">
        <v>318</v>
      </c>
      <c r="J144" s="8">
        <f t="shared" si="23"/>
        <v>293</v>
      </c>
      <c r="K144" s="8">
        <f t="shared" si="24"/>
        <v>989</v>
      </c>
    </row>
    <row r="145" spans="1:11" ht="12.75">
      <c r="A145" s="1" t="s">
        <v>285</v>
      </c>
      <c r="B145" s="11">
        <f t="shared" si="20"/>
        <v>-0.02471358349150728</v>
      </c>
      <c r="C145" s="8">
        <v>180</v>
      </c>
      <c r="D145" s="8">
        <v>3805</v>
      </c>
      <c r="E145" s="11">
        <f t="shared" si="21"/>
        <v>0.04730617608409987</v>
      </c>
      <c r="F145" s="8">
        <v>61</v>
      </c>
      <c r="G145" s="8">
        <v>2700</v>
      </c>
      <c r="H145" s="11">
        <f t="shared" si="22"/>
        <v>0.02259259259259259</v>
      </c>
      <c r="I145" s="1" t="s">
        <v>285</v>
      </c>
      <c r="J145" s="8">
        <f t="shared" si="23"/>
        <v>-119</v>
      </c>
      <c r="K145" s="8">
        <f t="shared" si="24"/>
        <v>-1105</v>
      </c>
    </row>
    <row r="146" spans="1:11" ht="12.75">
      <c r="A146" s="1" t="s">
        <v>354</v>
      </c>
      <c r="B146" s="11">
        <f t="shared" si="20"/>
        <v>0.003868258178603007</v>
      </c>
      <c r="C146" s="8">
        <v>28</v>
      </c>
      <c r="D146" s="8">
        <v>1508</v>
      </c>
      <c r="E146" s="11">
        <f t="shared" si="21"/>
        <v>0.01856763925729443</v>
      </c>
      <c r="F146" s="8">
        <v>35</v>
      </c>
      <c r="G146" s="8">
        <v>1560</v>
      </c>
      <c r="H146" s="11">
        <f t="shared" si="22"/>
        <v>0.022435897435897436</v>
      </c>
      <c r="I146" s="1" t="s">
        <v>354</v>
      </c>
      <c r="J146" s="8">
        <f t="shared" si="23"/>
        <v>7</v>
      </c>
      <c r="K146" s="8">
        <f t="shared" si="24"/>
        <v>52</v>
      </c>
    </row>
    <row r="147" spans="1:11" ht="12.75">
      <c r="A147" s="1" t="s">
        <v>267</v>
      </c>
      <c r="B147" s="11">
        <f t="shared" si="20"/>
        <v>0.0045903351424239625</v>
      </c>
      <c r="C147" s="8">
        <v>372</v>
      </c>
      <c r="D147" s="8">
        <v>21508</v>
      </c>
      <c r="E147" s="11">
        <f t="shared" si="21"/>
        <v>0.017295889901432025</v>
      </c>
      <c r="F147" s="8">
        <v>524</v>
      </c>
      <c r="G147" s="8">
        <v>23942</v>
      </c>
      <c r="H147" s="11">
        <f t="shared" si="22"/>
        <v>0.021886225043855987</v>
      </c>
      <c r="I147" s="1" t="s">
        <v>267</v>
      </c>
      <c r="J147" s="8">
        <f t="shared" si="23"/>
        <v>152</v>
      </c>
      <c r="K147" s="8">
        <f t="shared" si="24"/>
        <v>2434</v>
      </c>
    </row>
    <row r="148" spans="1:11" ht="12.75">
      <c r="A148" s="1" t="s">
        <v>243</v>
      </c>
      <c r="B148" s="11">
        <f t="shared" si="20"/>
        <v>-0.014410868895804597</v>
      </c>
      <c r="C148" s="8">
        <v>242</v>
      </c>
      <c r="D148" s="8">
        <v>6742</v>
      </c>
      <c r="E148" s="11">
        <f t="shared" si="21"/>
        <v>0.03589439335508751</v>
      </c>
      <c r="F148" s="8">
        <v>148</v>
      </c>
      <c r="G148" s="8">
        <v>6889</v>
      </c>
      <c r="H148" s="11">
        <f t="shared" si="22"/>
        <v>0.021483524459282914</v>
      </c>
      <c r="I148" s="1" t="s">
        <v>243</v>
      </c>
      <c r="J148" s="8">
        <f t="shared" si="23"/>
        <v>-94</v>
      </c>
      <c r="K148" s="8">
        <f t="shared" si="24"/>
        <v>147</v>
      </c>
    </row>
    <row r="149" spans="1:11" ht="12.75">
      <c r="A149" s="1" t="s">
        <v>304</v>
      </c>
      <c r="B149" s="11">
        <f t="shared" si="20"/>
        <v>0.0020617985352970464</v>
      </c>
      <c r="C149" s="8">
        <v>178</v>
      </c>
      <c r="D149" s="8">
        <v>9344</v>
      </c>
      <c r="E149" s="11">
        <f t="shared" si="21"/>
        <v>0.019049657534246575</v>
      </c>
      <c r="F149" s="8">
        <v>204</v>
      </c>
      <c r="G149" s="8">
        <v>9663</v>
      </c>
      <c r="H149" s="11">
        <f t="shared" si="22"/>
        <v>0.02111145606954362</v>
      </c>
      <c r="I149" s="1" t="s">
        <v>306</v>
      </c>
      <c r="J149" s="8">
        <f t="shared" si="23"/>
        <v>26</v>
      </c>
      <c r="K149" s="8">
        <f t="shared" si="24"/>
        <v>319</v>
      </c>
    </row>
    <row r="150" spans="1:11" ht="12.75">
      <c r="A150" s="1" t="s">
        <v>91</v>
      </c>
      <c r="B150" s="11">
        <f t="shared" si="20"/>
        <v>0.004142539350929213</v>
      </c>
      <c r="C150" s="8">
        <v>43</v>
      </c>
      <c r="D150" s="8">
        <v>2564</v>
      </c>
      <c r="E150" s="11">
        <f t="shared" si="21"/>
        <v>0.016770670826833072</v>
      </c>
      <c r="F150" s="8">
        <v>60</v>
      </c>
      <c r="G150" s="8">
        <v>2869</v>
      </c>
      <c r="H150" s="11">
        <f t="shared" si="22"/>
        <v>0.020913210177762286</v>
      </c>
      <c r="I150" s="1" t="s">
        <v>91</v>
      </c>
      <c r="J150" s="8">
        <f t="shared" si="23"/>
        <v>17</v>
      </c>
      <c r="K150" s="8">
        <f t="shared" si="24"/>
        <v>305</v>
      </c>
    </row>
    <row r="151" spans="1:11" ht="12.75">
      <c r="A151" s="1" t="s">
        <v>135</v>
      </c>
      <c r="B151" s="11">
        <f t="shared" si="20"/>
        <v>0.0017461816805784992</v>
      </c>
      <c r="C151" s="8">
        <v>179</v>
      </c>
      <c r="D151" s="8">
        <v>9869</v>
      </c>
      <c r="E151" s="11">
        <f t="shared" si="21"/>
        <v>0.01813760259398115</v>
      </c>
      <c r="F151" s="8">
        <v>219</v>
      </c>
      <c r="G151" s="8">
        <v>11014</v>
      </c>
      <c r="H151" s="11">
        <f t="shared" si="22"/>
        <v>0.01988378427455965</v>
      </c>
      <c r="I151" s="1" t="s">
        <v>135</v>
      </c>
      <c r="J151" s="8">
        <f t="shared" si="23"/>
        <v>40</v>
      </c>
      <c r="K151" s="8">
        <f t="shared" si="24"/>
        <v>1145</v>
      </c>
    </row>
    <row r="152" spans="1:11" ht="12.75">
      <c r="A152" s="1" t="s">
        <v>348</v>
      </c>
      <c r="B152" s="11">
        <f t="shared" si="20"/>
        <v>0.004184352078077734</v>
      </c>
      <c r="C152" s="8">
        <v>397</v>
      </c>
      <c r="D152" s="8">
        <v>27077</v>
      </c>
      <c r="E152" s="11">
        <f t="shared" si="21"/>
        <v>0.014661890165084759</v>
      </c>
      <c r="F152" s="8">
        <v>574</v>
      </c>
      <c r="G152" s="8">
        <v>30457</v>
      </c>
      <c r="H152" s="11">
        <f t="shared" si="22"/>
        <v>0.018846242243162493</v>
      </c>
      <c r="I152" s="1" t="s">
        <v>348</v>
      </c>
      <c r="J152" s="8">
        <f t="shared" si="23"/>
        <v>177</v>
      </c>
      <c r="K152" s="8">
        <f t="shared" si="24"/>
        <v>3380</v>
      </c>
    </row>
    <row r="153" spans="1:11" ht="12.75">
      <c r="A153" s="1" t="s">
        <v>177</v>
      </c>
      <c r="B153" s="11">
        <f t="shared" si="20"/>
        <v>0.0006669074691562325</v>
      </c>
      <c r="C153" s="8">
        <v>969</v>
      </c>
      <c r="D153" s="8">
        <v>54012</v>
      </c>
      <c r="E153" s="11">
        <f t="shared" si="21"/>
        <v>0.017940457676071983</v>
      </c>
      <c r="F153" s="8">
        <v>1148</v>
      </c>
      <c r="G153" s="8">
        <v>61696</v>
      </c>
      <c r="H153" s="11">
        <f t="shared" si="22"/>
        <v>0.018607365145228216</v>
      </c>
      <c r="I153" s="1" t="s">
        <v>177</v>
      </c>
      <c r="J153" s="8">
        <f t="shared" si="23"/>
        <v>179</v>
      </c>
      <c r="K153" s="8">
        <f t="shared" si="24"/>
        <v>7684</v>
      </c>
    </row>
    <row r="154" spans="1:11" ht="12.75">
      <c r="A154" s="1" t="s">
        <v>330</v>
      </c>
      <c r="B154" s="11">
        <f t="shared" si="20"/>
        <v>0.0056924544319665975</v>
      </c>
      <c r="C154" s="8">
        <v>330</v>
      </c>
      <c r="D154" s="8">
        <v>27575</v>
      </c>
      <c r="E154" s="11">
        <f t="shared" si="21"/>
        <v>0.011967361740707162</v>
      </c>
      <c r="F154" s="8">
        <v>513</v>
      </c>
      <c r="G154" s="8">
        <v>29049</v>
      </c>
      <c r="H154" s="11">
        <f t="shared" si="22"/>
        <v>0.01765981617267376</v>
      </c>
      <c r="I154" s="1" t="s">
        <v>289</v>
      </c>
      <c r="J154" s="8">
        <f t="shared" si="23"/>
        <v>183</v>
      </c>
      <c r="K154" s="8">
        <f t="shared" si="24"/>
        <v>1474</v>
      </c>
    </row>
    <row r="155" spans="1:11" ht="12.75">
      <c r="A155" s="1" t="s">
        <v>54</v>
      </c>
      <c r="B155" s="11">
        <f t="shared" si="20"/>
        <v>0.0006403301224283155</v>
      </c>
      <c r="C155" s="8">
        <v>116</v>
      </c>
      <c r="D155" s="8">
        <v>7233</v>
      </c>
      <c r="E155" s="11">
        <f t="shared" si="21"/>
        <v>0.01603760541960459</v>
      </c>
      <c r="F155" s="8">
        <v>148</v>
      </c>
      <c r="G155" s="8">
        <v>8874</v>
      </c>
      <c r="H155" s="11">
        <f t="shared" si="22"/>
        <v>0.016677935542032906</v>
      </c>
      <c r="I155" s="1" t="s">
        <v>54</v>
      </c>
      <c r="J155" s="8">
        <f t="shared" si="23"/>
        <v>32</v>
      </c>
      <c r="K155" s="8">
        <f t="shared" si="24"/>
        <v>1641</v>
      </c>
    </row>
    <row r="156" spans="1:11" ht="12.75">
      <c r="A156" s="1" t="s">
        <v>115</v>
      </c>
      <c r="B156" s="11">
        <f t="shared" si="20"/>
        <v>-0.012053688880457894</v>
      </c>
      <c r="C156" s="8">
        <v>89</v>
      </c>
      <c r="D156" s="8">
        <v>3102</v>
      </c>
      <c r="E156" s="11">
        <f t="shared" si="21"/>
        <v>0.02869116698903933</v>
      </c>
      <c r="F156" s="8">
        <v>57</v>
      </c>
      <c r="G156" s="8">
        <v>3426</v>
      </c>
      <c r="H156" s="11">
        <f t="shared" si="22"/>
        <v>0.016637478108581436</v>
      </c>
      <c r="I156" s="1" t="s">
        <v>115</v>
      </c>
      <c r="J156" s="8">
        <f t="shared" si="23"/>
        <v>-32</v>
      </c>
      <c r="K156" s="8">
        <f t="shared" si="24"/>
        <v>324</v>
      </c>
    </row>
    <row r="157" spans="1:11" ht="12.75">
      <c r="A157" s="1" t="s">
        <v>241</v>
      </c>
      <c r="B157" s="11">
        <f t="shared" si="20"/>
        <v>-0.0006774976473871847</v>
      </c>
      <c r="C157" s="8">
        <v>348</v>
      </c>
      <c r="D157" s="8">
        <v>20136</v>
      </c>
      <c r="E157" s="11">
        <f t="shared" si="21"/>
        <v>0.01728247914183552</v>
      </c>
      <c r="F157" s="8">
        <v>332</v>
      </c>
      <c r="G157" s="8">
        <v>19994</v>
      </c>
      <c r="H157" s="11">
        <f t="shared" si="22"/>
        <v>0.016604981494448334</v>
      </c>
      <c r="I157" s="1" t="s">
        <v>241</v>
      </c>
      <c r="J157" s="8">
        <f t="shared" si="23"/>
        <v>-16</v>
      </c>
      <c r="K157" s="8">
        <f t="shared" si="24"/>
        <v>-142</v>
      </c>
    </row>
    <row r="158" spans="1:11" ht="12.75">
      <c r="A158" s="1" t="s">
        <v>310</v>
      </c>
      <c r="B158" s="11">
        <f t="shared" si="20"/>
        <v>0.0035685061723731426</v>
      </c>
      <c r="C158" s="8">
        <v>121</v>
      </c>
      <c r="D158" s="8">
        <v>9846</v>
      </c>
      <c r="E158" s="11">
        <f t="shared" si="21"/>
        <v>0.012289254519601868</v>
      </c>
      <c r="F158" s="8">
        <v>165</v>
      </c>
      <c r="G158" s="8">
        <v>10405</v>
      </c>
      <c r="H158" s="11">
        <f t="shared" si="22"/>
        <v>0.01585776069197501</v>
      </c>
      <c r="I158" s="1" t="s">
        <v>312</v>
      </c>
      <c r="J158" s="8">
        <f t="shared" si="23"/>
        <v>44</v>
      </c>
      <c r="K158" s="8">
        <f t="shared" si="24"/>
        <v>559</v>
      </c>
    </row>
    <row r="159" spans="1:11" ht="12.75">
      <c r="A159" s="1" t="s">
        <v>223</v>
      </c>
      <c r="B159" s="11">
        <f t="shared" si="20"/>
        <v>-0.00577864799922013</v>
      </c>
      <c r="C159" s="8">
        <v>538</v>
      </c>
      <c r="D159" s="8">
        <v>25757</v>
      </c>
      <c r="E159" s="11">
        <f t="shared" si="21"/>
        <v>0.02088752572116318</v>
      </c>
      <c r="F159" s="8">
        <v>451</v>
      </c>
      <c r="G159" s="8">
        <v>29850</v>
      </c>
      <c r="H159" s="11">
        <f t="shared" si="22"/>
        <v>0.015108877721943048</v>
      </c>
      <c r="I159" s="1" t="s">
        <v>223</v>
      </c>
      <c r="J159" s="8">
        <f t="shared" si="23"/>
        <v>-87</v>
      </c>
      <c r="K159" s="8">
        <f t="shared" si="24"/>
        <v>4093</v>
      </c>
    </row>
    <row r="160" spans="1:11" ht="12.75">
      <c r="A160" s="1" t="s">
        <v>121</v>
      </c>
      <c r="B160" s="11">
        <f t="shared" si="20"/>
        <v>0.0019957273134174666</v>
      </c>
      <c r="C160" s="8">
        <v>618</v>
      </c>
      <c r="D160" s="8">
        <v>47420</v>
      </c>
      <c r="E160" s="11">
        <f t="shared" si="21"/>
        <v>0.01303247574862927</v>
      </c>
      <c r="F160" s="8">
        <v>746</v>
      </c>
      <c r="G160" s="8">
        <v>49640</v>
      </c>
      <c r="H160" s="11">
        <f t="shared" si="22"/>
        <v>0.015028203062046736</v>
      </c>
      <c r="I160" s="1" t="s">
        <v>121</v>
      </c>
      <c r="J160" s="8">
        <f t="shared" si="23"/>
        <v>128</v>
      </c>
      <c r="K160" s="8">
        <f t="shared" si="24"/>
        <v>2220</v>
      </c>
    </row>
    <row r="161" spans="1:11" ht="12.75">
      <c r="A161" s="1" t="s">
        <v>61</v>
      </c>
      <c r="B161" s="11">
        <f t="shared" si="20"/>
        <v>0.005650355170710251</v>
      </c>
      <c r="C161" s="8">
        <v>10</v>
      </c>
      <c r="D161" s="8">
        <v>1702</v>
      </c>
      <c r="E161" s="11">
        <f t="shared" si="21"/>
        <v>0.005875440658049354</v>
      </c>
      <c r="F161" s="8">
        <v>21</v>
      </c>
      <c r="G161" s="8">
        <v>1822</v>
      </c>
      <c r="H161" s="11">
        <f t="shared" si="22"/>
        <v>0.011525795828759604</v>
      </c>
      <c r="I161" s="1" t="s">
        <v>61</v>
      </c>
      <c r="J161" s="8">
        <f t="shared" si="23"/>
        <v>11</v>
      </c>
      <c r="K161" s="8">
        <f t="shared" si="24"/>
        <v>120</v>
      </c>
    </row>
    <row r="162" spans="1:11" ht="12.75">
      <c r="A162" s="1" t="s">
        <v>181</v>
      </c>
      <c r="B162" s="11">
        <f t="shared" si="20"/>
        <v>-0.0035971907462468335</v>
      </c>
      <c r="C162" s="8">
        <v>135</v>
      </c>
      <c r="D162" s="8">
        <v>9135</v>
      </c>
      <c r="E162" s="11">
        <f t="shared" si="21"/>
        <v>0.014778325123152709</v>
      </c>
      <c r="F162" s="8">
        <v>110</v>
      </c>
      <c r="G162" s="8">
        <v>9838</v>
      </c>
      <c r="H162" s="11">
        <f t="shared" si="22"/>
        <v>0.011181134376905875</v>
      </c>
      <c r="I162" s="1" t="s">
        <v>181</v>
      </c>
      <c r="J162" s="8">
        <f t="shared" si="23"/>
        <v>-25</v>
      </c>
      <c r="K162" s="8">
        <f t="shared" si="24"/>
        <v>703</v>
      </c>
    </row>
    <row r="163" spans="1:11" ht="12.75">
      <c r="A163" s="1" t="s">
        <v>103</v>
      </c>
      <c r="B163" s="11">
        <f t="shared" si="20"/>
        <v>-0.012983706730573696</v>
      </c>
      <c r="C163" s="8">
        <v>101</v>
      </c>
      <c r="D163" s="8">
        <v>4757</v>
      </c>
      <c r="E163" s="11">
        <f t="shared" si="21"/>
        <v>0.021231868824889637</v>
      </c>
      <c r="F163" s="8">
        <v>46</v>
      </c>
      <c r="G163" s="8">
        <v>5577</v>
      </c>
      <c r="H163" s="11">
        <f t="shared" si="22"/>
        <v>0.00824816209431594</v>
      </c>
      <c r="I163" s="1" t="s">
        <v>103</v>
      </c>
      <c r="J163" s="8">
        <f t="shared" si="23"/>
        <v>-55</v>
      </c>
      <c r="K163" s="8">
        <f t="shared" si="24"/>
        <v>820</v>
      </c>
    </row>
    <row r="164" spans="1:11" ht="12.75">
      <c r="A164" s="6" t="s">
        <v>97</v>
      </c>
      <c r="B164" s="15">
        <f t="shared" si="20"/>
        <v>-0.027398300695260676</v>
      </c>
      <c r="C164" s="9">
        <v>51</v>
      </c>
      <c r="D164" s="9">
        <v>1491</v>
      </c>
      <c r="E164" s="15">
        <f t="shared" si="21"/>
        <v>0.03420523138832998</v>
      </c>
      <c r="F164" s="9">
        <v>11</v>
      </c>
      <c r="G164" s="9">
        <v>1616</v>
      </c>
      <c r="H164" s="15">
        <f t="shared" si="22"/>
        <v>0.006806930693069307</v>
      </c>
      <c r="I164" s="1" t="s">
        <v>97</v>
      </c>
      <c r="J164" s="8">
        <f t="shared" si="23"/>
        <v>-40</v>
      </c>
      <c r="K164" s="8">
        <f t="shared" si="24"/>
        <v>125</v>
      </c>
    </row>
  </sheetData>
  <sheetProtection/>
  <printOptions/>
  <pageMargins left="0.5" right="0.25" top="1" bottom="1" header="0.5" footer="0.5"/>
  <pageSetup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1.421875" style="1" bestFit="1" customWidth="1"/>
    <col min="2" max="2" width="14.140625" style="3" customWidth="1"/>
    <col min="3" max="4" width="10.7109375" style="8" bestFit="1" customWidth="1"/>
    <col min="5" max="5" width="7.421875" style="3" customWidth="1"/>
    <col min="6" max="6" width="10.421875" style="8" customWidth="1"/>
    <col min="7" max="7" width="11.00390625" style="8" customWidth="1"/>
    <col min="8" max="8" width="7.421875" style="1" customWidth="1"/>
    <col min="9" max="9" width="31.421875" style="1" hidden="1" customWidth="1"/>
    <col min="10" max="10" width="12.57421875" style="3" hidden="1" customWidth="1"/>
    <col min="11" max="11" width="11.28125" style="3" hidden="1" customWidth="1"/>
    <col min="12" max="16384" width="9.140625" style="1" customWidth="1"/>
  </cols>
  <sheetData>
    <row r="1" spans="1:11" s="12" customFormat="1" ht="12.75">
      <c r="A1" s="12" t="s">
        <v>401</v>
      </c>
      <c r="B1" s="13"/>
      <c r="C1" s="14"/>
      <c r="D1" s="14"/>
      <c r="E1" s="13"/>
      <c r="F1" s="14"/>
      <c r="G1" s="14"/>
      <c r="I1" s="12" t="s">
        <v>374</v>
      </c>
      <c r="J1" s="13"/>
      <c r="K1" s="13"/>
    </row>
    <row r="2" spans="1:11" s="12" customFormat="1" ht="12.75">
      <c r="A2" s="12" t="s">
        <v>402</v>
      </c>
      <c r="B2" s="13"/>
      <c r="C2" s="14"/>
      <c r="D2" s="14"/>
      <c r="E2" s="13"/>
      <c r="F2" s="14"/>
      <c r="G2" s="14"/>
      <c r="I2" s="12" t="s">
        <v>376</v>
      </c>
      <c r="J2" s="13"/>
      <c r="K2" s="13"/>
    </row>
    <row r="3" spans="1:11" ht="12.75">
      <c r="A3" s="6"/>
      <c r="B3" s="7"/>
      <c r="C3" s="9"/>
      <c r="D3" s="9"/>
      <c r="E3" s="7"/>
      <c r="F3" s="9"/>
      <c r="G3" s="9"/>
      <c r="H3" s="6"/>
      <c r="I3" s="6"/>
      <c r="J3" s="7"/>
      <c r="K3" s="7"/>
    </row>
    <row r="4" spans="1:11" s="2" customFormat="1" ht="51.75" thickBot="1">
      <c r="A4" s="4" t="s">
        <v>367</v>
      </c>
      <c r="B4" s="5" t="s">
        <v>403</v>
      </c>
      <c r="C4" s="10" t="s">
        <v>404</v>
      </c>
      <c r="D4" s="10" t="s">
        <v>369</v>
      </c>
      <c r="E4" s="5" t="s">
        <v>405</v>
      </c>
      <c r="F4" s="10" t="s">
        <v>406</v>
      </c>
      <c r="G4" s="10" t="s">
        <v>371</v>
      </c>
      <c r="H4" s="5" t="s">
        <v>407</v>
      </c>
      <c r="I4" s="4" t="s">
        <v>367</v>
      </c>
      <c r="J4" s="5" t="s">
        <v>377</v>
      </c>
      <c r="K4" s="5" t="s">
        <v>378</v>
      </c>
    </row>
    <row r="5" spans="1:11" ht="13.5" thickTop="1">
      <c r="A5" s="1" t="s">
        <v>229</v>
      </c>
      <c r="B5" s="11">
        <f aca="true" t="shared" si="0" ref="B5:B36">H5-E5</f>
        <v>0.05939632484543922</v>
      </c>
      <c r="C5" s="8">
        <v>1461</v>
      </c>
      <c r="D5" s="8">
        <v>1809</v>
      </c>
      <c r="E5" s="11">
        <f aca="true" t="shared" si="1" ref="E5:E36">C5/D5</f>
        <v>0.8076285240464345</v>
      </c>
      <c r="F5" s="8">
        <v>1291</v>
      </c>
      <c r="G5" s="8">
        <v>1489</v>
      </c>
      <c r="H5" s="11">
        <f aca="true" t="shared" si="2" ref="H5:H36">F5/G5</f>
        <v>0.8670248488918737</v>
      </c>
      <c r="I5" s="1" t="s">
        <v>229</v>
      </c>
      <c r="J5" s="8">
        <f aca="true" t="shared" si="3" ref="J5:J36">F5-C5</f>
        <v>-170</v>
      </c>
      <c r="K5" s="8">
        <f aca="true" t="shared" si="4" ref="K5:K36">G5-D5</f>
        <v>-320</v>
      </c>
    </row>
    <row r="6" spans="1:11" ht="12.75">
      <c r="A6" s="1" t="s">
        <v>322</v>
      </c>
      <c r="B6" s="11">
        <f t="shared" si="0"/>
        <v>-0.002854222043101262</v>
      </c>
      <c r="C6" s="8">
        <v>12204</v>
      </c>
      <c r="D6" s="8">
        <v>14240</v>
      </c>
      <c r="E6" s="11">
        <f t="shared" si="1"/>
        <v>0.8570224719101124</v>
      </c>
      <c r="F6" s="8">
        <v>11240</v>
      </c>
      <c r="G6" s="8">
        <v>13159</v>
      </c>
      <c r="H6" s="11">
        <f t="shared" si="2"/>
        <v>0.8541682498670111</v>
      </c>
      <c r="I6" s="1" t="s">
        <v>324</v>
      </c>
      <c r="J6" s="8">
        <f t="shared" si="3"/>
        <v>-964</v>
      </c>
      <c r="K6" s="8">
        <f t="shared" si="4"/>
        <v>-1081</v>
      </c>
    </row>
    <row r="7" spans="1:11" ht="12.75">
      <c r="A7" s="1" t="s">
        <v>211</v>
      </c>
      <c r="B7" s="11">
        <f t="shared" si="0"/>
        <v>0.04098358089689513</v>
      </c>
      <c r="C7" s="8">
        <v>1233</v>
      </c>
      <c r="D7" s="8">
        <v>1522</v>
      </c>
      <c r="E7" s="11">
        <f t="shared" si="1"/>
        <v>0.8101182654402103</v>
      </c>
      <c r="F7" s="8">
        <v>1429</v>
      </c>
      <c r="G7" s="8">
        <v>1679</v>
      </c>
      <c r="H7" s="11">
        <f t="shared" si="2"/>
        <v>0.8511018463371054</v>
      </c>
      <c r="I7" s="1" t="s">
        <v>211</v>
      </c>
      <c r="J7" s="8">
        <f t="shared" si="3"/>
        <v>196</v>
      </c>
      <c r="K7" s="8">
        <f t="shared" si="4"/>
        <v>157</v>
      </c>
    </row>
    <row r="8" spans="1:11" ht="12.75">
      <c r="A8" s="1" t="s">
        <v>149</v>
      </c>
      <c r="B8" s="11">
        <f t="shared" si="0"/>
        <v>0.006722689075630228</v>
      </c>
      <c r="C8" s="8">
        <v>1566</v>
      </c>
      <c r="D8" s="8">
        <v>1870</v>
      </c>
      <c r="E8" s="11">
        <f t="shared" si="1"/>
        <v>0.8374331550802139</v>
      </c>
      <c r="F8" s="8">
        <v>1885</v>
      </c>
      <c r="G8" s="8">
        <v>2233</v>
      </c>
      <c r="H8" s="11">
        <f t="shared" si="2"/>
        <v>0.8441558441558441</v>
      </c>
      <c r="I8" s="1" t="s">
        <v>149</v>
      </c>
      <c r="J8" s="8">
        <f t="shared" si="3"/>
        <v>319</v>
      </c>
      <c r="K8" s="8">
        <f t="shared" si="4"/>
        <v>363</v>
      </c>
    </row>
    <row r="9" spans="1:11" ht="12.75">
      <c r="A9" s="1" t="s">
        <v>119</v>
      </c>
      <c r="B9" s="11">
        <f t="shared" si="0"/>
        <v>0.00039493598869466684</v>
      </c>
      <c r="C9" s="8">
        <v>19501</v>
      </c>
      <c r="D9" s="8">
        <v>23140</v>
      </c>
      <c r="E9" s="11">
        <f t="shared" si="1"/>
        <v>0.8427398444252376</v>
      </c>
      <c r="F9" s="8">
        <v>20043</v>
      </c>
      <c r="G9" s="8">
        <v>23772</v>
      </c>
      <c r="H9" s="11">
        <f t="shared" si="2"/>
        <v>0.8431347804139323</v>
      </c>
      <c r="I9" s="1" t="s">
        <v>119</v>
      </c>
      <c r="J9" s="8">
        <f t="shared" si="3"/>
        <v>542</v>
      </c>
      <c r="K9" s="8">
        <f t="shared" si="4"/>
        <v>632</v>
      </c>
    </row>
    <row r="10" spans="1:11" ht="12.75">
      <c r="A10" s="1" t="s">
        <v>205</v>
      </c>
      <c r="B10" s="11">
        <f t="shared" si="0"/>
        <v>-0.016375981509855975</v>
      </c>
      <c r="C10" s="8">
        <v>11603</v>
      </c>
      <c r="D10" s="8">
        <v>13522</v>
      </c>
      <c r="E10" s="11">
        <f t="shared" si="1"/>
        <v>0.8580831237982547</v>
      </c>
      <c r="F10" s="8">
        <v>10571</v>
      </c>
      <c r="G10" s="8">
        <v>12559</v>
      </c>
      <c r="H10" s="11">
        <f t="shared" si="2"/>
        <v>0.8417071422883987</v>
      </c>
      <c r="I10" s="1" t="s">
        <v>205</v>
      </c>
      <c r="J10" s="8">
        <f t="shared" si="3"/>
        <v>-1032</v>
      </c>
      <c r="K10" s="8">
        <f t="shared" si="4"/>
        <v>-963</v>
      </c>
    </row>
    <row r="11" spans="1:11" ht="12.75">
      <c r="A11" s="1" t="s">
        <v>133</v>
      </c>
      <c r="B11" s="11">
        <f t="shared" si="0"/>
        <v>0.059856364548005914</v>
      </c>
      <c r="C11" s="8">
        <v>5293</v>
      </c>
      <c r="D11" s="8">
        <v>6824</v>
      </c>
      <c r="E11" s="11">
        <f t="shared" si="1"/>
        <v>0.7756447831184057</v>
      </c>
      <c r="F11" s="8">
        <v>3276</v>
      </c>
      <c r="G11" s="8">
        <v>3921</v>
      </c>
      <c r="H11" s="11">
        <f t="shared" si="2"/>
        <v>0.8355011476664116</v>
      </c>
      <c r="I11" s="1" t="s">
        <v>133</v>
      </c>
      <c r="J11" s="8">
        <f t="shared" si="3"/>
        <v>-2017</v>
      </c>
      <c r="K11" s="8">
        <f t="shared" si="4"/>
        <v>-2903</v>
      </c>
    </row>
    <row r="12" spans="1:11" ht="12.75">
      <c r="A12" s="1" t="s">
        <v>99</v>
      </c>
      <c r="B12" s="11">
        <f t="shared" si="0"/>
        <v>0.021087146864385842</v>
      </c>
      <c r="C12" s="8">
        <v>17322</v>
      </c>
      <c r="D12" s="8">
        <v>21397</v>
      </c>
      <c r="E12" s="11">
        <f t="shared" si="1"/>
        <v>0.8095527410384633</v>
      </c>
      <c r="F12" s="8">
        <v>17784</v>
      </c>
      <c r="G12" s="8">
        <v>21410</v>
      </c>
      <c r="H12" s="11">
        <f t="shared" si="2"/>
        <v>0.8306398879028491</v>
      </c>
      <c r="I12" s="1" t="s">
        <v>99</v>
      </c>
      <c r="J12" s="8">
        <f t="shared" si="3"/>
        <v>462</v>
      </c>
      <c r="K12" s="8">
        <f t="shared" si="4"/>
        <v>13</v>
      </c>
    </row>
    <row r="13" spans="1:11" ht="12.75">
      <c r="A13" s="1" t="s">
        <v>97</v>
      </c>
      <c r="B13" s="11">
        <f t="shared" si="0"/>
        <v>0.03903038694211469</v>
      </c>
      <c r="C13" s="8">
        <v>1180</v>
      </c>
      <c r="D13" s="8">
        <v>1491</v>
      </c>
      <c r="E13" s="11">
        <f t="shared" si="1"/>
        <v>0.7914151576123407</v>
      </c>
      <c r="F13" s="8">
        <v>1342</v>
      </c>
      <c r="G13" s="8">
        <v>1616</v>
      </c>
      <c r="H13" s="11">
        <f t="shared" si="2"/>
        <v>0.8304455445544554</v>
      </c>
      <c r="I13" s="1" t="s">
        <v>97</v>
      </c>
      <c r="J13" s="8">
        <f t="shared" si="3"/>
        <v>162</v>
      </c>
      <c r="K13" s="8">
        <f t="shared" si="4"/>
        <v>125</v>
      </c>
    </row>
    <row r="14" spans="1:11" ht="12.75">
      <c r="A14" s="1" t="s">
        <v>295</v>
      </c>
      <c r="B14" s="11">
        <f t="shared" si="0"/>
        <v>0.008337086510242897</v>
      </c>
      <c r="C14" s="8">
        <v>12145</v>
      </c>
      <c r="D14" s="8">
        <v>14859</v>
      </c>
      <c r="E14" s="11">
        <f t="shared" si="1"/>
        <v>0.8173497543576284</v>
      </c>
      <c r="F14" s="8">
        <v>12292</v>
      </c>
      <c r="G14" s="8">
        <v>14887</v>
      </c>
      <c r="H14" s="11">
        <f t="shared" si="2"/>
        <v>0.8256868408678713</v>
      </c>
      <c r="I14" s="1" t="s">
        <v>298</v>
      </c>
      <c r="J14" s="8">
        <f t="shared" si="3"/>
        <v>147</v>
      </c>
      <c r="K14" s="8">
        <f t="shared" si="4"/>
        <v>28</v>
      </c>
    </row>
    <row r="15" spans="1:11" ht="12.75">
      <c r="A15" s="1" t="s">
        <v>209</v>
      </c>
      <c r="B15" s="11">
        <f t="shared" si="0"/>
        <v>-0.021888834348123387</v>
      </c>
      <c r="C15" s="8">
        <v>13356</v>
      </c>
      <c r="D15" s="8">
        <v>15786</v>
      </c>
      <c r="E15" s="11">
        <f t="shared" si="1"/>
        <v>0.8460661345496009</v>
      </c>
      <c r="F15" s="8">
        <v>12272</v>
      </c>
      <c r="G15" s="8">
        <v>14890</v>
      </c>
      <c r="H15" s="11">
        <f t="shared" si="2"/>
        <v>0.8241773002014775</v>
      </c>
      <c r="I15" s="1" t="s">
        <v>209</v>
      </c>
      <c r="J15" s="8">
        <f t="shared" si="3"/>
        <v>-1084</v>
      </c>
      <c r="K15" s="8">
        <f t="shared" si="4"/>
        <v>-896</v>
      </c>
    </row>
    <row r="16" spans="1:11" ht="12.75">
      <c r="A16" s="1" t="s">
        <v>358</v>
      </c>
      <c r="B16" s="11">
        <f t="shared" si="0"/>
        <v>0.01832388600220447</v>
      </c>
      <c r="C16" s="8">
        <v>1700</v>
      </c>
      <c r="D16" s="8">
        <v>2117</v>
      </c>
      <c r="E16" s="11">
        <f t="shared" si="1"/>
        <v>0.8030231459612659</v>
      </c>
      <c r="F16" s="8">
        <v>1439</v>
      </c>
      <c r="G16" s="8">
        <v>1752</v>
      </c>
      <c r="H16" s="11">
        <f t="shared" si="2"/>
        <v>0.8213470319634704</v>
      </c>
      <c r="I16" s="1" t="s">
        <v>358</v>
      </c>
      <c r="J16" s="8">
        <f t="shared" si="3"/>
        <v>-261</v>
      </c>
      <c r="K16" s="8">
        <f t="shared" si="4"/>
        <v>-365</v>
      </c>
    </row>
    <row r="17" spans="1:11" ht="12.75">
      <c r="A17" s="1" t="s">
        <v>163</v>
      </c>
      <c r="B17" s="11">
        <f t="shared" si="0"/>
        <v>0.004901403341998178</v>
      </c>
      <c r="C17" s="8">
        <v>14211</v>
      </c>
      <c r="D17" s="8">
        <v>17429</v>
      </c>
      <c r="E17" s="11">
        <f t="shared" si="1"/>
        <v>0.8153651959378048</v>
      </c>
      <c r="F17" s="8">
        <v>12984</v>
      </c>
      <c r="G17" s="8">
        <v>15829</v>
      </c>
      <c r="H17" s="11">
        <f t="shared" si="2"/>
        <v>0.8202665992798029</v>
      </c>
      <c r="I17" s="1" t="s">
        <v>163</v>
      </c>
      <c r="J17" s="8">
        <f t="shared" si="3"/>
        <v>-1227</v>
      </c>
      <c r="K17" s="8">
        <f t="shared" si="4"/>
        <v>-1600</v>
      </c>
    </row>
    <row r="18" spans="1:11" ht="12.75">
      <c r="A18" s="1" t="s">
        <v>207</v>
      </c>
      <c r="B18" s="11">
        <f t="shared" si="0"/>
        <v>-0.0067744797445942195</v>
      </c>
      <c r="C18" s="8">
        <v>3093</v>
      </c>
      <c r="D18" s="8">
        <v>3747</v>
      </c>
      <c r="E18" s="11">
        <f t="shared" si="1"/>
        <v>0.8254603682946358</v>
      </c>
      <c r="F18" s="8">
        <v>2953</v>
      </c>
      <c r="G18" s="8">
        <v>3607</v>
      </c>
      <c r="H18" s="11">
        <f t="shared" si="2"/>
        <v>0.8186858885500415</v>
      </c>
      <c r="I18" s="1" t="s">
        <v>207</v>
      </c>
      <c r="J18" s="8">
        <f t="shared" si="3"/>
        <v>-140</v>
      </c>
      <c r="K18" s="8">
        <f t="shared" si="4"/>
        <v>-140</v>
      </c>
    </row>
    <row r="19" spans="1:11" ht="12.75">
      <c r="A19" s="1" t="s">
        <v>117</v>
      </c>
      <c r="B19" s="11">
        <f t="shared" si="0"/>
        <v>0.09011527397449726</v>
      </c>
      <c r="C19" s="8">
        <v>1199</v>
      </c>
      <c r="D19" s="8">
        <v>1648</v>
      </c>
      <c r="E19" s="11">
        <f t="shared" si="1"/>
        <v>0.7275485436893204</v>
      </c>
      <c r="F19" s="8">
        <v>1435</v>
      </c>
      <c r="G19" s="8">
        <v>1755</v>
      </c>
      <c r="H19" s="11">
        <f t="shared" si="2"/>
        <v>0.8176638176638177</v>
      </c>
      <c r="I19" s="1" t="s">
        <v>117</v>
      </c>
      <c r="J19" s="8">
        <f t="shared" si="3"/>
        <v>236</v>
      </c>
      <c r="K19" s="8">
        <f t="shared" si="4"/>
        <v>107</v>
      </c>
    </row>
    <row r="20" spans="1:11" ht="12.75">
      <c r="A20" s="1" t="s">
        <v>223</v>
      </c>
      <c r="B20" s="11">
        <f t="shared" si="0"/>
        <v>0.055930000066983454</v>
      </c>
      <c r="C20" s="8">
        <v>19593</v>
      </c>
      <c r="D20" s="8">
        <v>25757</v>
      </c>
      <c r="E20" s="11">
        <f t="shared" si="1"/>
        <v>0.7606864153434018</v>
      </c>
      <c r="F20" s="8">
        <v>24376</v>
      </c>
      <c r="G20" s="8">
        <v>29850</v>
      </c>
      <c r="H20" s="11">
        <f t="shared" si="2"/>
        <v>0.8166164154103852</v>
      </c>
      <c r="I20" s="1" t="s">
        <v>223</v>
      </c>
      <c r="J20" s="8">
        <f t="shared" si="3"/>
        <v>4783</v>
      </c>
      <c r="K20" s="8">
        <f t="shared" si="4"/>
        <v>4093</v>
      </c>
    </row>
    <row r="21" spans="1:11" ht="12.75">
      <c r="A21" s="1" t="s">
        <v>251</v>
      </c>
      <c r="B21" s="11">
        <f t="shared" si="0"/>
        <v>0.051094785364448336</v>
      </c>
      <c r="C21" s="8">
        <v>597</v>
      </c>
      <c r="D21" s="8">
        <v>780</v>
      </c>
      <c r="E21" s="11">
        <f t="shared" si="1"/>
        <v>0.7653846153846153</v>
      </c>
      <c r="F21" s="8">
        <v>654</v>
      </c>
      <c r="G21" s="8">
        <v>801</v>
      </c>
      <c r="H21" s="11">
        <f t="shared" si="2"/>
        <v>0.8164794007490637</v>
      </c>
      <c r="I21" s="1" t="s">
        <v>251</v>
      </c>
      <c r="J21" s="8">
        <f t="shared" si="3"/>
        <v>57</v>
      </c>
      <c r="K21" s="8">
        <f t="shared" si="4"/>
        <v>21</v>
      </c>
    </row>
    <row r="22" spans="1:11" ht="12.75">
      <c r="A22" s="1" t="s">
        <v>63</v>
      </c>
      <c r="B22" s="11">
        <f t="shared" si="0"/>
        <v>0.020936806356078752</v>
      </c>
      <c r="C22" s="8">
        <v>11592</v>
      </c>
      <c r="D22" s="8">
        <v>14654</v>
      </c>
      <c r="E22" s="11">
        <f t="shared" si="1"/>
        <v>0.7910468131568172</v>
      </c>
      <c r="F22" s="8">
        <v>11302</v>
      </c>
      <c r="G22" s="8">
        <v>13919</v>
      </c>
      <c r="H22" s="11">
        <f t="shared" si="2"/>
        <v>0.811983619512896</v>
      </c>
      <c r="I22" s="1" t="s">
        <v>63</v>
      </c>
      <c r="J22" s="8">
        <f t="shared" si="3"/>
        <v>-290</v>
      </c>
      <c r="K22" s="8">
        <f t="shared" si="4"/>
        <v>-735</v>
      </c>
    </row>
    <row r="23" spans="1:11" ht="12.75">
      <c r="A23" s="1" t="s">
        <v>201</v>
      </c>
      <c r="B23" s="11">
        <f t="shared" si="0"/>
        <v>-0.007124441685205318</v>
      </c>
      <c r="C23" s="8">
        <v>1001</v>
      </c>
      <c r="D23" s="8">
        <v>1224</v>
      </c>
      <c r="E23" s="11">
        <f t="shared" si="1"/>
        <v>0.8178104575163399</v>
      </c>
      <c r="F23" s="8">
        <v>1229</v>
      </c>
      <c r="G23" s="8">
        <v>1516</v>
      </c>
      <c r="H23" s="11">
        <f t="shared" si="2"/>
        <v>0.8106860158311345</v>
      </c>
      <c r="I23" s="1" t="s">
        <v>201</v>
      </c>
      <c r="J23" s="8">
        <f t="shared" si="3"/>
        <v>228</v>
      </c>
      <c r="K23" s="8">
        <f t="shared" si="4"/>
        <v>292</v>
      </c>
    </row>
    <row r="24" spans="1:11" ht="12.75">
      <c r="A24" s="1" t="s">
        <v>326</v>
      </c>
      <c r="B24" s="11">
        <f t="shared" si="0"/>
        <v>0.07144766981871686</v>
      </c>
      <c r="C24" s="8">
        <v>2430</v>
      </c>
      <c r="D24" s="8">
        <v>3293</v>
      </c>
      <c r="E24" s="11">
        <f t="shared" si="1"/>
        <v>0.7379289401761312</v>
      </c>
      <c r="F24" s="8">
        <v>3142</v>
      </c>
      <c r="G24" s="8">
        <v>3882</v>
      </c>
      <c r="H24" s="11">
        <f t="shared" si="2"/>
        <v>0.8093766099948481</v>
      </c>
      <c r="I24" s="1" t="s">
        <v>328</v>
      </c>
      <c r="J24" s="8">
        <f t="shared" si="3"/>
        <v>712</v>
      </c>
      <c r="K24" s="8">
        <f t="shared" si="4"/>
        <v>589</v>
      </c>
    </row>
    <row r="25" spans="1:11" ht="12.75">
      <c r="A25" s="1" t="s">
        <v>183</v>
      </c>
      <c r="B25" s="11">
        <f t="shared" si="0"/>
        <v>-0.09373063441078933</v>
      </c>
      <c r="C25" s="8">
        <v>1182</v>
      </c>
      <c r="D25" s="8">
        <v>1313</v>
      </c>
      <c r="E25" s="11">
        <f t="shared" si="1"/>
        <v>0.9002284843869002</v>
      </c>
      <c r="F25" s="8">
        <v>1688</v>
      </c>
      <c r="G25" s="8">
        <v>2093</v>
      </c>
      <c r="H25" s="11">
        <f t="shared" si="2"/>
        <v>0.8064978499761108</v>
      </c>
      <c r="I25" s="1" t="s">
        <v>183</v>
      </c>
      <c r="J25" s="8">
        <f t="shared" si="3"/>
        <v>506</v>
      </c>
      <c r="K25" s="8">
        <f t="shared" si="4"/>
        <v>780</v>
      </c>
    </row>
    <row r="26" spans="1:11" ht="12.75">
      <c r="A26" s="1" t="s">
        <v>362</v>
      </c>
      <c r="B26" s="11">
        <f t="shared" si="0"/>
        <v>0.11758082877013976</v>
      </c>
      <c r="C26" s="8">
        <v>621</v>
      </c>
      <c r="D26" s="8">
        <v>906</v>
      </c>
      <c r="E26" s="11">
        <f t="shared" si="1"/>
        <v>0.6854304635761589</v>
      </c>
      <c r="F26" s="8">
        <v>640</v>
      </c>
      <c r="G26" s="8">
        <v>797</v>
      </c>
      <c r="H26" s="11">
        <f t="shared" si="2"/>
        <v>0.8030112923462986</v>
      </c>
      <c r="I26" s="1" t="s">
        <v>362</v>
      </c>
      <c r="J26" s="8">
        <f t="shared" si="3"/>
        <v>19</v>
      </c>
      <c r="K26" s="8">
        <f t="shared" si="4"/>
        <v>-109</v>
      </c>
    </row>
    <row r="27" spans="1:11" ht="12.75">
      <c r="A27" s="1" t="s">
        <v>338</v>
      </c>
      <c r="B27" s="11">
        <f t="shared" si="0"/>
        <v>-0.01828673148881521</v>
      </c>
      <c r="C27" s="8">
        <v>56825</v>
      </c>
      <c r="D27" s="8">
        <v>69322</v>
      </c>
      <c r="E27" s="11">
        <f t="shared" si="1"/>
        <v>0.8197253397189925</v>
      </c>
      <c r="F27" s="8">
        <v>57492</v>
      </c>
      <c r="G27" s="8">
        <v>71736</v>
      </c>
      <c r="H27" s="11">
        <f t="shared" si="2"/>
        <v>0.8014386082301773</v>
      </c>
      <c r="I27" s="1" t="s">
        <v>338</v>
      </c>
      <c r="J27" s="8">
        <f t="shared" si="3"/>
        <v>667</v>
      </c>
      <c r="K27" s="8">
        <f t="shared" si="4"/>
        <v>2414</v>
      </c>
    </row>
    <row r="28" spans="1:11" ht="12.75">
      <c r="A28" s="1" t="s">
        <v>271</v>
      </c>
      <c r="B28" s="11">
        <f t="shared" si="0"/>
        <v>-0.022693937229888217</v>
      </c>
      <c r="C28" s="8">
        <v>24344</v>
      </c>
      <c r="D28" s="8">
        <v>29580</v>
      </c>
      <c r="E28" s="11">
        <f t="shared" si="1"/>
        <v>0.8229885057471265</v>
      </c>
      <c r="F28" s="8">
        <v>26625</v>
      </c>
      <c r="G28" s="8">
        <v>33269</v>
      </c>
      <c r="H28" s="11">
        <f t="shared" si="2"/>
        <v>0.8002945685172382</v>
      </c>
      <c r="I28" s="1" t="s">
        <v>271</v>
      </c>
      <c r="J28" s="8">
        <f t="shared" si="3"/>
        <v>2281</v>
      </c>
      <c r="K28" s="8">
        <f t="shared" si="4"/>
        <v>3689</v>
      </c>
    </row>
    <row r="29" spans="1:11" ht="12.75">
      <c r="A29" s="1" t="s">
        <v>273</v>
      </c>
      <c r="B29" s="11">
        <f t="shared" si="0"/>
        <v>-0.00864706048700481</v>
      </c>
      <c r="C29" s="8">
        <v>1677</v>
      </c>
      <c r="D29" s="8">
        <v>2078</v>
      </c>
      <c r="E29" s="11">
        <f t="shared" si="1"/>
        <v>0.8070259865255053</v>
      </c>
      <c r="F29" s="8">
        <v>1576</v>
      </c>
      <c r="G29" s="8">
        <v>1974</v>
      </c>
      <c r="H29" s="11">
        <f t="shared" si="2"/>
        <v>0.7983789260385005</v>
      </c>
      <c r="I29" s="1" t="s">
        <v>273</v>
      </c>
      <c r="J29" s="8">
        <f t="shared" si="3"/>
        <v>-101</v>
      </c>
      <c r="K29" s="8">
        <f t="shared" si="4"/>
        <v>-104</v>
      </c>
    </row>
    <row r="30" spans="1:11" ht="12.75">
      <c r="A30" s="1" t="s">
        <v>203</v>
      </c>
      <c r="B30" s="11">
        <f t="shared" si="0"/>
        <v>-0.006282978982464993</v>
      </c>
      <c r="C30" s="8">
        <v>24675</v>
      </c>
      <c r="D30" s="8">
        <v>30686</v>
      </c>
      <c r="E30" s="11">
        <f t="shared" si="1"/>
        <v>0.8041126246496774</v>
      </c>
      <c r="F30" s="8">
        <v>30217</v>
      </c>
      <c r="G30" s="8">
        <v>37874</v>
      </c>
      <c r="H30" s="11">
        <f t="shared" si="2"/>
        <v>0.7978296456672124</v>
      </c>
      <c r="I30" s="1" t="s">
        <v>203</v>
      </c>
      <c r="J30" s="8">
        <f t="shared" si="3"/>
        <v>5542</v>
      </c>
      <c r="K30" s="8">
        <f t="shared" si="4"/>
        <v>7188</v>
      </c>
    </row>
    <row r="31" spans="1:11" ht="12.75">
      <c r="A31" s="1" t="s">
        <v>314</v>
      </c>
      <c r="B31" s="11">
        <f t="shared" si="0"/>
        <v>-0.02200721602628053</v>
      </c>
      <c r="C31" s="8">
        <v>17003</v>
      </c>
      <c r="D31" s="8">
        <v>20763</v>
      </c>
      <c r="E31" s="11">
        <f t="shared" si="1"/>
        <v>0.818908635553629</v>
      </c>
      <c r="F31" s="8">
        <v>20266</v>
      </c>
      <c r="G31" s="8">
        <v>25431</v>
      </c>
      <c r="H31" s="11">
        <f t="shared" si="2"/>
        <v>0.7969014195273485</v>
      </c>
      <c r="I31" s="1" t="s">
        <v>316</v>
      </c>
      <c r="J31" s="8">
        <f t="shared" si="3"/>
        <v>3263</v>
      </c>
      <c r="K31" s="8">
        <f t="shared" si="4"/>
        <v>4668</v>
      </c>
    </row>
    <row r="32" spans="1:11" ht="12.75">
      <c r="A32" s="1" t="s">
        <v>129</v>
      </c>
      <c r="B32" s="11">
        <f t="shared" si="0"/>
        <v>-0.020875205305443734</v>
      </c>
      <c r="C32" s="8">
        <v>3925</v>
      </c>
      <c r="D32" s="8">
        <v>4804</v>
      </c>
      <c r="E32" s="11">
        <f t="shared" si="1"/>
        <v>0.8170274771024146</v>
      </c>
      <c r="F32" s="8">
        <v>5835</v>
      </c>
      <c r="G32" s="8">
        <v>7329</v>
      </c>
      <c r="H32" s="11">
        <f t="shared" si="2"/>
        <v>0.7961522717969709</v>
      </c>
      <c r="I32" s="1" t="s">
        <v>129</v>
      </c>
      <c r="J32" s="8">
        <f t="shared" si="3"/>
        <v>1910</v>
      </c>
      <c r="K32" s="8">
        <f t="shared" si="4"/>
        <v>2525</v>
      </c>
    </row>
    <row r="33" spans="1:11" ht="12.75">
      <c r="A33" s="1" t="s">
        <v>197</v>
      </c>
      <c r="B33" s="11">
        <f t="shared" si="0"/>
        <v>-0.03817197001111916</v>
      </c>
      <c r="C33" s="8">
        <v>2999</v>
      </c>
      <c r="D33" s="8">
        <v>3595</v>
      </c>
      <c r="E33" s="11">
        <f t="shared" si="1"/>
        <v>0.8342141863699583</v>
      </c>
      <c r="F33" s="8">
        <v>3017</v>
      </c>
      <c r="G33" s="8">
        <v>3790</v>
      </c>
      <c r="H33" s="11">
        <f t="shared" si="2"/>
        <v>0.7960422163588391</v>
      </c>
      <c r="I33" s="1" t="s">
        <v>197</v>
      </c>
      <c r="J33" s="8">
        <f t="shared" si="3"/>
        <v>18</v>
      </c>
      <c r="K33" s="8">
        <f t="shared" si="4"/>
        <v>195</v>
      </c>
    </row>
    <row r="34" spans="1:11" ht="12.75">
      <c r="A34" s="1" t="s">
        <v>123</v>
      </c>
      <c r="B34" s="11">
        <f t="shared" si="0"/>
        <v>-0.0045023160631604275</v>
      </c>
      <c r="C34" s="8">
        <v>13629</v>
      </c>
      <c r="D34" s="8">
        <v>17052</v>
      </c>
      <c r="E34" s="11">
        <f t="shared" si="1"/>
        <v>0.7992610837438424</v>
      </c>
      <c r="F34" s="8">
        <v>16407</v>
      </c>
      <c r="G34" s="8">
        <v>20644</v>
      </c>
      <c r="H34" s="11">
        <f t="shared" si="2"/>
        <v>0.794758767680682</v>
      </c>
      <c r="I34" s="1" t="s">
        <v>123</v>
      </c>
      <c r="J34" s="8">
        <f t="shared" si="3"/>
        <v>2778</v>
      </c>
      <c r="K34" s="8">
        <f t="shared" si="4"/>
        <v>3592</v>
      </c>
    </row>
    <row r="35" spans="1:11" ht="12.75">
      <c r="A35" s="1" t="s">
        <v>43</v>
      </c>
      <c r="B35" s="11">
        <f t="shared" si="0"/>
        <v>-0.030825616865011396</v>
      </c>
      <c r="C35" s="8">
        <v>5055</v>
      </c>
      <c r="D35" s="8">
        <v>6124</v>
      </c>
      <c r="E35" s="11">
        <f t="shared" si="1"/>
        <v>0.8254408883082952</v>
      </c>
      <c r="F35" s="8">
        <v>5401</v>
      </c>
      <c r="G35" s="8">
        <v>6797</v>
      </c>
      <c r="H35" s="11">
        <f t="shared" si="2"/>
        <v>0.7946152714432838</v>
      </c>
      <c r="I35" s="1" t="s">
        <v>43</v>
      </c>
      <c r="J35" s="8">
        <f t="shared" si="3"/>
        <v>346</v>
      </c>
      <c r="K35" s="8">
        <f t="shared" si="4"/>
        <v>673</v>
      </c>
    </row>
    <row r="36" spans="1:11" ht="12.75">
      <c r="A36" s="1" t="s">
        <v>364</v>
      </c>
      <c r="B36" s="11">
        <f t="shared" si="0"/>
        <v>0.04711449367583198</v>
      </c>
      <c r="C36" s="8">
        <v>1985</v>
      </c>
      <c r="D36" s="8">
        <v>2664</v>
      </c>
      <c r="E36" s="11">
        <f t="shared" si="1"/>
        <v>0.7451201201201201</v>
      </c>
      <c r="F36" s="8">
        <v>1918</v>
      </c>
      <c r="G36" s="8">
        <v>2421</v>
      </c>
      <c r="H36" s="11">
        <f t="shared" si="2"/>
        <v>0.7922346137959521</v>
      </c>
      <c r="I36" s="1" t="s">
        <v>364</v>
      </c>
      <c r="J36" s="8">
        <f t="shared" si="3"/>
        <v>-67</v>
      </c>
      <c r="K36" s="8">
        <f t="shared" si="4"/>
        <v>-243</v>
      </c>
    </row>
    <row r="37" spans="1:11" ht="12.75">
      <c r="A37" s="1" t="s">
        <v>115</v>
      </c>
      <c r="B37" s="11">
        <f aca="true" t="shared" si="5" ref="B37:B68">H37-E37</f>
        <v>0.044917634066942935</v>
      </c>
      <c r="C37" s="8">
        <v>2318</v>
      </c>
      <c r="D37" s="8">
        <v>3102</v>
      </c>
      <c r="E37" s="11">
        <f aca="true" t="shared" si="6" ref="E37:E68">C37/D37</f>
        <v>0.7472598323662153</v>
      </c>
      <c r="F37" s="8">
        <v>2714</v>
      </c>
      <c r="G37" s="8">
        <v>3426</v>
      </c>
      <c r="H37" s="11">
        <f aca="true" t="shared" si="7" ref="H37:H68">F37/G37</f>
        <v>0.7921774664331582</v>
      </c>
      <c r="I37" s="1" t="s">
        <v>115</v>
      </c>
      <c r="J37" s="8">
        <f aca="true" t="shared" si="8" ref="J37:J68">F37-C37</f>
        <v>396</v>
      </c>
      <c r="K37" s="8">
        <f aca="true" t="shared" si="9" ref="K37:K68">G37-D37</f>
        <v>324</v>
      </c>
    </row>
    <row r="38" spans="1:11" ht="12.75">
      <c r="A38" s="1" t="s">
        <v>131</v>
      </c>
      <c r="B38" s="11">
        <f t="shared" si="5"/>
        <v>-0.005997158644461709</v>
      </c>
      <c r="C38" s="8">
        <v>8603</v>
      </c>
      <c r="D38" s="8">
        <v>10795</v>
      </c>
      <c r="E38" s="11">
        <f t="shared" si="6"/>
        <v>0.796943029180176</v>
      </c>
      <c r="F38" s="8">
        <v>11339</v>
      </c>
      <c r="G38" s="8">
        <v>14336</v>
      </c>
      <c r="H38" s="11">
        <f t="shared" si="7"/>
        <v>0.7909458705357143</v>
      </c>
      <c r="I38" s="1" t="s">
        <v>131</v>
      </c>
      <c r="J38" s="8">
        <f t="shared" si="8"/>
        <v>2736</v>
      </c>
      <c r="K38" s="8">
        <f t="shared" si="9"/>
        <v>3541</v>
      </c>
    </row>
    <row r="39" spans="1:11" ht="12.75">
      <c r="A39" s="1" t="s">
        <v>360</v>
      </c>
      <c r="B39" s="11">
        <f t="shared" si="5"/>
        <v>0.02444596598642712</v>
      </c>
      <c r="C39" s="8">
        <v>4812</v>
      </c>
      <c r="D39" s="8">
        <v>6285</v>
      </c>
      <c r="E39" s="11">
        <f t="shared" si="6"/>
        <v>0.7656324582338903</v>
      </c>
      <c r="F39" s="8">
        <v>8664</v>
      </c>
      <c r="G39" s="8">
        <v>10966</v>
      </c>
      <c r="H39" s="11">
        <f t="shared" si="7"/>
        <v>0.7900784242203174</v>
      </c>
      <c r="I39" s="1" t="s">
        <v>360</v>
      </c>
      <c r="J39" s="8">
        <f t="shared" si="8"/>
        <v>3852</v>
      </c>
      <c r="K39" s="8">
        <f t="shared" si="9"/>
        <v>4681</v>
      </c>
    </row>
    <row r="40" spans="1:11" ht="12.75">
      <c r="A40" s="1" t="s">
        <v>225</v>
      </c>
      <c r="B40" s="11">
        <f t="shared" si="5"/>
        <v>0.041846968013566466</v>
      </c>
      <c r="C40" s="8">
        <v>1042</v>
      </c>
      <c r="D40" s="8">
        <v>1396</v>
      </c>
      <c r="E40" s="11">
        <f t="shared" si="6"/>
        <v>0.7464183381088825</v>
      </c>
      <c r="F40" s="8">
        <v>1236</v>
      </c>
      <c r="G40" s="8">
        <v>1568</v>
      </c>
      <c r="H40" s="11">
        <f t="shared" si="7"/>
        <v>0.7882653061224489</v>
      </c>
      <c r="I40" s="1" t="s">
        <v>225</v>
      </c>
      <c r="J40" s="8">
        <f t="shared" si="8"/>
        <v>194</v>
      </c>
      <c r="K40" s="8">
        <f t="shared" si="9"/>
        <v>172</v>
      </c>
    </row>
    <row r="41" spans="1:11" ht="12.75">
      <c r="A41" s="1" t="s">
        <v>350</v>
      </c>
      <c r="B41" s="11">
        <f t="shared" si="5"/>
        <v>0.017438050659073556</v>
      </c>
      <c r="C41" s="8">
        <v>24745</v>
      </c>
      <c r="D41" s="8">
        <v>32130</v>
      </c>
      <c r="E41" s="11">
        <f t="shared" si="6"/>
        <v>0.7701525054466231</v>
      </c>
      <c r="F41" s="8">
        <v>30223</v>
      </c>
      <c r="G41" s="8">
        <v>38374</v>
      </c>
      <c r="H41" s="11">
        <f t="shared" si="7"/>
        <v>0.7875905561056966</v>
      </c>
      <c r="I41" s="1" t="s">
        <v>350</v>
      </c>
      <c r="J41" s="8">
        <f t="shared" si="8"/>
        <v>5478</v>
      </c>
      <c r="K41" s="8">
        <f t="shared" si="9"/>
        <v>6244</v>
      </c>
    </row>
    <row r="42" spans="1:11" ht="12.75">
      <c r="A42" s="1" t="s">
        <v>73</v>
      </c>
      <c r="B42" s="11">
        <f t="shared" si="5"/>
        <v>0.07548994806624898</v>
      </c>
      <c r="C42" s="8">
        <v>810</v>
      </c>
      <c r="D42" s="8">
        <v>1139</v>
      </c>
      <c r="E42" s="11">
        <f t="shared" si="6"/>
        <v>0.7111501316944688</v>
      </c>
      <c r="F42" s="8">
        <v>789</v>
      </c>
      <c r="G42" s="8">
        <v>1003</v>
      </c>
      <c r="H42" s="11">
        <f t="shared" si="7"/>
        <v>0.7866400797607178</v>
      </c>
      <c r="I42" s="1" t="s">
        <v>73</v>
      </c>
      <c r="J42" s="8">
        <f t="shared" si="8"/>
        <v>-21</v>
      </c>
      <c r="K42" s="8">
        <f t="shared" si="9"/>
        <v>-136</v>
      </c>
    </row>
    <row r="43" spans="1:11" ht="12.75">
      <c r="A43" s="1" t="s">
        <v>366</v>
      </c>
      <c r="B43" s="11">
        <f t="shared" si="5"/>
        <v>0.016014946296003862</v>
      </c>
      <c r="C43" s="8">
        <v>641</v>
      </c>
      <c r="D43" s="8">
        <v>832</v>
      </c>
      <c r="E43" s="11">
        <f t="shared" si="6"/>
        <v>0.7704326923076923</v>
      </c>
      <c r="F43" s="8">
        <v>766</v>
      </c>
      <c r="G43" s="8">
        <v>974</v>
      </c>
      <c r="H43" s="11">
        <f t="shared" si="7"/>
        <v>0.7864476386036962</v>
      </c>
      <c r="I43" s="1" t="s">
        <v>366</v>
      </c>
      <c r="J43" s="8">
        <f t="shared" si="8"/>
        <v>125</v>
      </c>
      <c r="K43" s="8">
        <f t="shared" si="9"/>
        <v>142</v>
      </c>
    </row>
    <row r="44" spans="1:11" ht="12.75">
      <c r="A44" s="1" t="s">
        <v>316</v>
      </c>
      <c r="B44" s="11">
        <f t="shared" si="5"/>
        <v>-0.014618353601135947</v>
      </c>
      <c r="C44" s="8">
        <v>42845</v>
      </c>
      <c r="D44" s="8">
        <v>53687</v>
      </c>
      <c r="E44" s="11">
        <f t="shared" si="6"/>
        <v>0.7980516698642129</v>
      </c>
      <c r="F44" s="8">
        <v>42835</v>
      </c>
      <c r="G44" s="8">
        <v>54676</v>
      </c>
      <c r="H44" s="11">
        <f t="shared" si="7"/>
        <v>0.783433316263077</v>
      </c>
      <c r="I44" s="1" t="s">
        <v>318</v>
      </c>
      <c r="J44" s="8">
        <f t="shared" si="8"/>
        <v>-10</v>
      </c>
      <c r="K44" s="8">
        <f t="shared" si="9"/>
        <v>989</v>
      </c>
    </row>
    <row r="45" spans="1:11" ht="12.75">
      <c r="A45" s="1" t="s">
        <v>237</v>
      </c>
      <c r="B45" s="11">
        <f t="shared" si="5"/>
        <v>0.010663603943209088</v>
      </c>
      <c r="C45" s="8">
        <v>32523</v>
      </c>
      <c r="D45" s="8">
        <v>42132</v>
      </c>
      <c r="E45" s="11">
        <f t="shared" si="6"/>
        <v>0.7719310737681572</v>
      </c>
      <c r="F45" s="8">
        <v>31555</v>
      </c>
      <c r="G45" s="8">
        <v>40321</v>
      </c>
      <c r="H45" s="11">
        <f t="shared" si="7"/>
        <v>0.7825946777113663</v>
      </c>
      <c r="I45" s="1" t="s">
        <v>237</v>
      </c>
      <c r="J45" s="8">
        <f t="shared" si="8"/>
        <v>-968</v>
      </c>
      <c r="K45" s="8">
        <f t="shared" si="9"/>
        <v>-1811</v>
      </c>
    </row>
    <row r="46" spans="1:11" ht="12.75">
      <c r="A46" s="1" t="s">
        <v>141</v>
      </c>
      <c r="B46" s="11">
        <f t="shared" si="5"/>
        <v>-0.0013157894736842701</v>
      </c>
      <c r="C46" s="8">
        <v>476</v>
      </c>
      <c r="D46" s="8">
        <v>608</v>
      </c>
      <c r="E46" s="11">
        <f t="shared" si="6"/>
        <v>0.7828947368421053</v>
      </c>
      <c r="F46" s="8">
        <v>594</v>
      </c>
      <c r="G46" s="8">
        <v>760</v>
      </c>
      <c r="H46" s="11">
        <f t="shared" si="7"/>
        <v>0.781578947368421</v>
      </c>
      <c r="I46" s="1" t="s">
        <v>143</v>
      </c>
      <c r="J46" s="8">
        <f t="shared" si="8"/>
        <v>118</v>
      </c>
      <c r="K46" s="8">
        <f t="shared" si="9"/>
        <v>152</v>
      </c>
    </row>
    <row r="47" spans="1:11" ht="12.75">
      <c r="A47" s="1" t="s">
        <v>157</v>
      </c>
      <c r="B47" s="11">
        <f t="shared" si="5"/>
        <v>0.019030135402628656</v>
      </c>
      <c r="C47" s="8">
        <v>3714</v>
      </c>
      <c r="D47" s="8">
        <v>4888</v>
      </c>
      <c r="E47" s="11">
        <f t="shared" si="6"/>
        <v>0.7598199672667758</v>
      </c>
      <c r="F47" s="8">
        <v>3793</v>
      </c>
      <c r="G47" s="8">
        <v>4870</v>
      </c>
      <c r="H47" s="11">
        <f t="shared" si="7"/>
        <v>0.7788501026694045</v>
      </c>
      <c r="I47" s="1" t="s">
        <v>157</v>
      </c>
      <c r="J47" s="8">
        <f t="shared" si="8"/>
        <v>79</v>
      </c>
      <c r="K47" s="8">
        <f t="shared" si="9"/>
        <v>-18</v>
      </c>
    </row>
    <row r="48" spans="1:11" ht="12.75">
      <c r="A48" s="1" t="s">
        <v>283</v>
      </c>
      <c r="B48" s="11">
        <f t="shared" si="5"/>
        <v>0.02297106606137711</v>
      </c>
      <c r="C48" s="8">
        <v>14359</v>
      </c>
      <c r="D48" s="8">
        <v>18998</v>
      </c>
      <c r="E48" s="11">
        <f t="shared" si="6"/>
        <v>0.7558164017264976</v>
      </c>
      <c r="F48" s="8">
        <v>17226</v>
      </c>
      <c r="G48" s="8">
        <v>22119</v>
      </c>
      <c r="H48" s="11">
        <f t="shared" si="7"/>
        <v>0.7787874677878747</v>
      </c>
      <c r="I48" s="1" t="s">
        <v>283</v>
      </c>
      <c r="J48" s="8">
        <f t="shared" si="8"/>
        <v>2867</v>
      </c>
      <c r="K48" s="8">
        <f t="shared" si="9"/>
        <v>3121</v>
      </c>
    </row>
    <row r="49" spans="1:11" ht="12.75">
      <c r="A49" s="1" t="s">
        <v>249</v>
      </c>
      <c r="B49" s="11">
        <f t="shared" si="5"/>
        <v>0.02287511058801972</v>
      </c>
      <c r="C49" s="8">
        <v>6276</v>
      </c>
      <c r="D49" s="8">
        <v>8333</v>
      </c>
      <c r="E49" s="11">
        <f t="shared" si="6"/>
        <v>0.7531501260050402</v>
      </c>
      <c r="F49" s="8">
        <v>9102</v>
      </c>
      <c r="G49" s="8">
        <v>11729</v>
      </c>
      <c r="H49" s="11">
        <f t="shared" si="7"/>
        <v>0.7760252365930599</v>
      </c>
      <c r="I49" s="1" t="s">
        <v>249</v>
      </c>
      <c r="J49" s="8">
        <f t="shared" si="8"/>
        <v>2826</v>
      </c>
      <c r="K49" s="8">
        <f t="shared" si="9"/>
        <v>3396</v>
      </c>
    </row>
    <row r="50" spans="1:11" ht="12.75">
      <c r="A50" s="1" t="s">
        <v>69</v>
      </c>
      <c r="B50" s="11">
        <f t="shared" si="5"/>
        <v>0.023660512966088287</v>
      </c>
      <c r="C50" s="8">
        <v>9651</v>
      </c>
      <c r="D50" s="8">
        <v>12835</v>
      </c>
      <c r="E50" s="11">
        <f t="shared" si="6"/>
        <v>0.7519283209972731</v>
      </c>
      <c r="F50" s="8">
        <v>10669</v>
      </c>
      <c r="G50" s="8">
        <v>13756</v>
      </c>
      <c r="H50" s="11">
        <f t="shared" si="7"/>
        <v>0.7755888339633614</v>
      </c>
      <c r="I50" s="1" t="s">
        <v>69</v>
      </c>
      <c r="J50" s="8">
        <f t="shared" si="8"/>
        <v>1018</v>
      </c>
      <c r="K50" s="8">
        <f t="shared" si="9"/>
        <v>921</v>
      </c>
    </row>
    <row r="51" spans="1:11" ht="12.75">
      <c r="A51" s="1" t="s">
        <v>328</v>
      </c>
      <c r="B51" s="11">
        <f t="shared" si="5"/>
        <v>0.048710766137019745</v>
      </c>
      <c r="C51" s="8">
        <v>2485</v>
      </c>
      <c r="D51" s="8">
        <v>3424</v>
      </c>
      <c r="E51" s="11">
        <f t="shared" si="6"/>
        <v>0.7257593457943925</v>
      </c>
      <c r="F51" s="8">
        <v>3252</v>
      </c>
      <c r="G51" s="8">
        <v>4199</v>
      </c>
      <c r="H51" s="11">
        <f t="shared" si="7"/>
        <v>0.7744701119314122</v>
      </c>
      <c r="I51" s="1" t="s">
        <v>330</v>
      </c>
      <c r="J51" s="8">
        <f t="shared" si="8"/>
        <v>767</v>
      </c>
      <c r="K51" s="8">
        <f t="shared" si="9"/>
        <v>775</v>
      </c>
    </row>
    <row r="52" spans="1:11" ht="12.75">
      <c r="A52" s="1" t="s">
        <v>215</v>
      </c>
      <c r="B52" s="11">
        <f t="shared" si="5"/>
        <v>0.007287781253481729</v>
      </c>
      <c r="C52" s="8">
        <v>13215</v>
      </c>
      <c r="D52" s="8">
        <v>17226</v>
      </c>
      <c r="E52" s="11">
        <f t="shared" si="6"/>
        <v>0.7671543016370602</v>
      </c>
      <c r="F52" s="8">
        <v>14575</v>
      </c>
      <c r="G52" s="8">
        <v>18820</v>
      </c>
      <c r="H52" s="11">
        <f t="shared" si="7"/>
        <v>0.774442082890542</v>
      </c>
      <c r="I52" s="1" t="s">
        <v>215</v>
      </c>
      <c r="J52" s="8">
        <f t="shared" si="8"/>
        <v>1360</v>
      </c>
      <c r="K52" s="8">
        <f t="shared" si="9"/>
        <v>1594</v>
      </c>
    </row>
    <row r="53" spans="1:11" ht="12.75">
      <c r="A53" s="1" t="s">
        <v>165</v>
      </c>
      <c r="B53" s="11">
        <f t="shared" si="5"/>
        <v>-0.0033044550034623255</v>
      </c>
      <c r="C53" s="8">
        <v>73681</v>
      </c>
      <c r="D53" s="8">
        <v>94769</v>
      </c>
      <c r="E53" s="11">
        <f t="shared" si="6"/>
        <v>0.7774799776298157</v>
      </c>
      <c r="F53" s="8">
        <v>77584</v>
      </c>
      <c r="G53" s="8">
        <v>100215</v>
      </c>
      <c r="H53" s="11">
        <f t="shared" si="7"/>
        <v>0.7741755226263534</v>
      </c>
      <c r="I53" s="1" t="s">
        <v>165</v>
      </c>
      <c r="J53" s="8">
        <f t="shared" si="8"/>
        <v>3903</v>
      </c>
      <c r="K53" s="8">
        <f t="shared" si="9"/>
        <v>5446</v>
      </c>
    </row>
    <row r="54" spans="1:11" ht="12.75">
      <c r="A54" s="1" t="s">
        <v>219</v>
      </c>
      <c r="B54" s="11">
        <f t="shared" si="5"/>
        <v>-0.016491468720226443</v>
      </c>
      <c r="C54" s="8">
        <v>7863</v>
      </c>
      <c r="D54" s="8">
        <v>9968</v>
      </c>
      <c r="E54" s="11">
        <f t="shared" si="6"/>
        <v>0.7888242375601926</v>
      </c>
      <c r="F54" s="8">
        <v>7297</v>
      </c>
      <c r="G54" s="8">
        <v>9448</v>
      </c>
      <c r="H54" s="11">
        <f t="shared" si="7"/>
        <v>0.7723327688399662</v>
      </c>
      <c r="I54" s="1" t="s">
        <v>221</v>
      </c>
      <c r="J54" s="8">
        <f t="shared" si="8"/>
        <v>-566</v>
      </c>
      <c r="K54" s="8">
        <f t="shared" si="9"/>
        <v>-520</v>
      </c>
    </row>
    <row r="55" spans="1:11" ht="12.75">
      <c r="A55" s="1" t="s">
        <v>93</v>
      </c>
      <c r="B55" s="11">
        <f t="shared" si="5"/>
        <v>0.01158228944202866</v>
      </c>
      <c r="C55" s="8">
        <v>11265</v>
      </c>
      <c r="D55" s="8">
        <v>14818</v>
      </c>
      <c r="E55" s="11">
        <f t="shared" si="6"/>
        <v>0.7602240518288568</v>
      </c>
      <c r="F55" s="8">
        <v>11733</v>
      </c>
      <c r="G55" s="8">
        <v>15202</v>
      </c>
      <c r="H55" s="11">
        <f t="shared" si="7"/>
        <v>0.7718063412708854</v>
      </c>
      <c r="I55" s="1" t="s">
        <v>93</v>
      </c>
      <c r="J55" s="8">
        <f t="shared" si="8"/>
        <v>468</v>
      </c>
      <c r="K55" s="8">
        <f t="shared" si="9"/>
        <v>384</v>
      </c>
    </row>
    <row r="56" spans="1:11" ht="12.75">
      <c r="A56" s="1" t="s">
        <v>318</v>
      </c>
      <c r="B56" s="11">
        <f t="shared" si="5"/>
        <v>0.002386140841517892</v>
      </c>
      <c r="C56" s="8">
        <v>41833</v>
      </c>
      <c r="D56" s="8">
        <v>54459</v>
      </c>
      <c r="E56" s="11">
        <f t="shared" si="6"/>
        <v>0.768155860372023</v>
      </c>
      <c r="F56" s="8">
        <v>54606</v>
      </c>
      <c r="G56" s="8">
        <v>70867</v>
      </c>
      <c r="H56" s="11">
        <f t="shared" si="7"/>
        <v>0.7705420012135409</v>
      </c>
      <c r="I56" s="1" t="s">
        <v>320</v>
      </c>
      <c r="J56" s="8">
        <f t="shared" si="8"/>
        <v>12773</v>
      </c>
      <c r="K56" s="8">
        <f t="shared" si="9"/>
        <v>16408</v>
      </c>
    </row>
    <row r="57" spans="1:11" ht="12.75">
      <c r="A57" s="1" t="s">
        <v>255</v>
      </c>
      <c r="B57" s="11">
        <f t="shared" si="5"/>
        <v>0.017133976685541508</v>
      </c>
      <c r="C57" s="8">
        <v>1250</v>
      </c>
      <c r="D57" s="8">
        <v>1660</v>
      </c>
      <c r="E57" s="11">
        <f t="shared" si="6"/>
        <v>0.7530120481927711</v>
      </c>
      <c r="F57" s="8">
        <v>1424</v>
      </c>
      <c r="G57" s="8">
        <v>1849</v>
      </c>
      <c r="H57" s="11">
        <f t="shared" si="7"/>
        <v>0.7701460248783126</v>
      </c>
      <c r="I57" s="1" t="s">
        <v>255</v>
      </c>
      <c r="J57" s="8">
        <f t="shared" si="8"/>
        <v>174</v>
      </c>
      <c r="K57" s="8">
        <f t="shared" si="9"/>
        <v>189</v>
      </c>
    </row>
    <row r="58" spans="1:11" ht="12.75">
      <c r="A58" s="1" t="s">
        <v>91</v>
      </c>
      <c r="B58" s="11">
        <f t="shared" si="5"/>
        <v>-0.030664415841185733</v>
      </c>
      <c r="C58" s="8">
        <v>2051</v>
      </c>
      <c r="D58" s="8">
        <v>2564</v>
      </c>
      <c r="E58" s="11">
        <f t="shared" si="6"/>
        <v>0.7999219968798752</v>
      </c>
      <c r="F58" s="8">
        <v>2207</v>
      </c>
      <c r="G58" s="8">
        <v>2869</v>
      </c>
      <c r="H58" s="11">
        <f t="shared" si="7"/>
        <v>0.7692575810386895</v>
      </c>
      <c r="I58" s="1" t="s">
        <v>91</v>
      </c>
      <c r="J58" s="8">
        <f t="shared" si="8"/>
        <v>156</v>
      </c>
      <c r="K58" s="8">
        <f t="shared" si="9"/>
        <v>305</v>
      </c>
    </row>
    <row r="59" spans="1:11" ht="12.75">
      <c r="A59" s="1" t="s">
        <v>147</v>
      </c>
      <c r="B59" s="11">
        <f t="shared" si="5"/>
        <v>0.05589895495644792</v>
      </c>
      <c r="C59" s="8">
        <v>1298</v>
      </c>
      <c r="D59" s="8">
        <v>1820</v>
      </c>
      <c r="E59" s="11">
        <f t="shared" si="6"/>
        <v>0.7131868131868132</v>
      </c>
      <c r="F59" s="8">
        <v>1632</v>
      </c>
      <c r="G59" s="8">
        <v>2122</v>
      </c>
      <c r="H59" s="11">
        <f t="shared" si="7"/>
        <v>0.7690857681432611</v>
      </c>
      <c r="I59" s="1" t="s">
        <v>141</v>
      </c>
      <c r="J59" s="8">
        <f t="shared" si="8"/>
        <v>334</v>
      </c>
      <c r="K59" s="8">
        <f t="shared" si="9"/>
        <v>302</v>
      </c>
    </row>
    <row r="60" spans="1:11" ht="12.75">
      <c r="A60" s="1" t="s">
        <v>105</v>
      </c>
      <c r="B60" s="11">
        <f t="shared" si="5"/>
        <v>-0.006158391020913978</v>
      </c>
      <c r="C60" s="8">
        <v>3067</v>
      </c>
      <c r="D60" s="8">
        <v>3958</v>
      </c>
      <c r="E60" s="11">
        <f t="shared" si="6"/>
        <v>0.7748863062152602</v>
      </c>
      <c r="F60" s="8">
        <v>4351</v>
      </c>
      <c r="G60" s="8">
        <v>5660</v>
      </c>
      <c r="H60" s="11">
        <f t="shared" si="7"/>
        <v>0.7687279151943462</v>
      </c>
      <c r="I60" s="1" t="s">
        <v>105</v>
      </c>
      <c r="J60" s="8">
        <f t="shared" si="8"/>
        <v>1284</v>
      </c>
      <c r="K60" s="8">
        <f t="shared" si="9"/>
        <v>1702</v>
      </c>
    </row>
    <row r="61" spans="1:11" ht="12.75">
      <c r="A61" s="1" t="s">
        <v>75</v>
      </c>
      <c r="B61" s="11">
        <f t="shared" si="5"/>
        <v>-0.04913079930577269</v>
      </c>
      <c r="C61" s="8">
        <v>2632</v>
      </c>
      <c r="D61" s="8">
        <v>3236</v>
      </c>
      <c r="E61" s="11">
        <f t="shared" si="6"/>
        <v>0.8133498145859085</v>
      </c>
      <c r="F61" s="8">
        <v>3601</v>
      </c>
      <c r="G61" s="8">
        <v>4712</v>
      </c>
      <c r="H61" s="11">
        <f t="shared" si="7"/>
        <v>0.7642190152801358</v>
      </c>
      <c r="I61" s="1" t="s">
        <v>75</v>
      </c>
      <c r="J61" s="8">
        <f t="shared" si="8"/>
        <v>969</v>
      </c>
      <c r="K61" s="8">
        <f t="shared" si="9"/>
        <v>1476</v>
      </c>
    </row>
    <row r="62" spans="1:11" ht="12.75">
      <c r="A62" s="1" t="s">
        <v>344</v>
      </c>
      <c r="B62" s="11">
        <f t="shared" si="5"/>
        <v>0.19587066974595846</v>
      </c>
      <c r="C62" s="8">
        <v>246</v>
      </c>
      <c r="D62" s="8">
        <v>433</v>
      </c>
      <c r="E62" s="11">
        <f t="shared" si="6"/>
        <v>0.5681293302540416</v>
      </c>
      <c r="F62" s="8">
        <v>191</v>
      </c>
      <c r="G62" s="8">
        <v>250</v>
      </c>
      <c r="H62" s="11">
        <f t="shared" si="7"/>
        <v>0.764</v>
      </c>
      <c r="I62" s="1" t="s">
        <v>344</v>
      </c>
      <c r="J62" s="8">
        <f t="shared" si="8"/>
        <v>-55</v>
      </c>
      <c r="K62" s="8">
        <f t="shared" si="9"/>
        <v>-183</v>
      </c>
    </row>
    <row r="63" spans="1:11" ht="12.75">
      <c r="A63" s="1" t="s">
        <v>300</v>
      </c>
      <c r="B63" s="11">
        <f t="shared" si="5"/>
        <v>-0.005106739656911885</v>
      </c>
      <c r="C63" s="8">
        <v>308311</v>
      </c>
      <c r="D63" s="8">
        <v>400932</v>
      </c>
      <c r="E63" s="11">
        <f t="shared" si="6"/>
        <v>0.7689857631718097</v>
      </c>
      <c r="F63" s="8">
        <v>326928</v>
      </c>
      <c r="G63" s="8">
        <v>427984</v>
      </c>
      <c r="H63" s="11">
        <f t="shared" si="7"/>
        <v>0.7638790235148978</v>
      </c>
      <c r="I63" s="1" t="s">
        <v>302</v>
      </c>
      <c r="J63" s="8">
        <f t="shared" si="8"/>
        <v>18617</v>
      </c>
      <c r="K63" s="8">
        <f t="shared" si="9"/>
        <v>27052</v>
      </c>
    </row>
    <row r="64" spans="1:11" ht="12.75">
      <c r="A64" s="1" t="s">
        <v>101</v>
      </c>
      <c r="B64" s="11">
        <f t="shared" si="5"/>
        <v>-0.0230122637311867</v>
      </c>
      <c r="C64" s="8">
        <v>19258</v>
      </c>
      <c r="D64" s="8">
        <v>24474</v>
      </c>
      <c r="E64" s="11">
        <f t="shared" si="6"/>
        <v>0.7868758682683664</v>
      </c>
      <c r="F64" s="8">
        <v>21819</v>
      </c>
      <c r="G64" s="8">
        <v>28564</v>
      </c>
      <c r="H64" s="11">
        <f t="shared" si="7"/>
        <v>0.7638636045371797</v>
      </c>
      <c r="I64" s="1" t="s">
        <v>101</v>
      </c>
      <c r="J64" s="8">
        <f t="shared" si="8"/>
        <v>2561</v>
      </c>
      <c r="K64" s="8">
        <f t="shared" si="9"/>
        <v>4090</v>
      </c>
    </row>
    <row r="65" spans="1:11" ht="12.75">
      <c r="A65" s="1" t="s">
        <v>304</v>
      </c>
      <c r="B65" s="11">
        <f t="shared" si="5"/>
        <v>-0.03993084720491524</v>
      </c>
      <c r="C65" s="8">
        <v>7465</v>
      </c>
      <c r="D65" s="8">
        <v>9344</v>
      </c>
      <c r="E65" s="11">
        <f t="shared" si="6"/>
        <v>0.798908390410959</v>
      </c>
      <c r="F65" s="8">
        <v>7334</v>
      </c>
      <c r="G65" s="8">
        <v>9663</v>
      </c>
      <c r="H65" s="11">
        <f t="shared" si="7"/>
        <v>0.7589775432060437</v>
      </c>
      <c r="I65" s="1" t="s">
        <v>306</v>
      </c>
      <c r="J65" s="8">
        <f t="shared" si="8"/>
        <v>-131</v>
      </c>
      <c r="K65" s="8">
        <f t="shared" si="9"/>
        <v>319</v>
      </c>
    </row>
    <row r="66" spans="1:11" ht="12.75">
      <c r="A66" s="1" t="s">
        <v>161</v>
      </c>
      <c r="B66" s="11">
        <f t="shared" si="5"/>
        <v>-0.005641330537128564</v>
      </c>
      <c r="C66" s="8">
        <v>955</v>
      </c>
      <c r="D66" s="8">
        <v>1249</v>
      </c>
      <c r="E66" s="11">
        <f t="shared" si="6"/>
        <v>0.7646116893514812</v>
      </c>
      <c r="F66" s="8">
        <v>973</v>
      </c>
      <c r="G66" s="8">
        <v>1282</v>
      </c>
      <c r="H66" s="11">
        <f t="shared" si="7"/>
        <v>0.7589703588143526</v>
      </c>
      <c r="I66" s="1" t="s">
        <v>161</v>
      </c>
      <c r="J66" s="8">
        <f t="shared" si="8"/>
        <v>18</v>
      </c>
      <c r="K66" s="8">
        <f t="shared" si="9"/>
        <v>33</v>
      </c>
    </row>
    <row r="67" spans="1:11" ht="12.75">
      <c r="A67" s="1" t="s">
        <v>233</v>
      </c>
      <c r="B67" s="11">
        <f t="shared" si="5"/>
        <v>-0.0397102931789034</v>
      </c>
      <c r="C67" s="8">
        <v>9628</v>
      </c>
      <c r="D67" s="8">
        <v>12108</v>
      </c>
      <c r="E67" s="11">
        <f t="shared" si="6"/>
        <v>0.7951767426494879</v>
      </c>
      <c r="F67" s="8">
        <v>12058</v>
      </c>
      <c r="G67" s="8">
        <v>15961</v>
      </c>
      <c r="H67" s="11">
        <f t="shared" si="7"/>
        <v>0.7554664494705845</v>
      </c>
      <c r="I67" s="1" t="s">
        <v>233</v>
      </c>
      <c r="J67" s="8">
        <f t="shared" si="8"/>
        <v>2430</v>
      </c>
      <c r="K67" s="8">
        <f t="shared" si="9"/>
        <v>3853</v>
      </c>
    </row>
    <row r="68" spans="1:11" ht="12.75">
      <c r="A68" s="1" t="s">
        <v>217</v>
      </c>
      <c r="B68" s="11">
        <f t="shared" si="5"/>
        <v>0.006703420510695723</v>
      </c>
      <c r="C68" s="8">
        <v>10621</v>
      </c>
      <c r="D68" s="8">
        <v>14191</v>
      </c>
      <c r="E68" s="11">
        <f t="shared" si="6"/>
        <v>0.74843210485519</v>
      </c>
      <c r="F68" s="8">
        <v>11506</v>
      </c>
      <c r="G68" s="8">
        <v>15237</v>
      </c>
      <c r="H68" s="11">
        <f t="shared" si="7"/>
        <v>0.7551355253658857</v>
      </c>
      <c r="I68" s="1" t="s">
        <v>217</v>
      </c>
      <c r="J68" s="8">
        <f t="shared" si="8"/>
        <v>885</v>
      </c>
      <c r="K68" s="8">
        <f t="shared" si="9"/>
        <v>1046</v>
      </c>
    </row>
    <row r="69" spans="1:11" ht="12.75">
      <c r="A69" s="1" t="s">
        <v>127</v>
      </c>
      <c r="B69" s="11">
        <f aca="true" t="shared" si="10" ref="B69:B100">H69-E69</f>
        <v>0.001328039085054411</v>
      </c>
      <c r="C69" s="8">
        <v>2354</v>
      </c>
      <c r="D69" s="8">
        <v>3125</v>
      </c>
      <c r="E69" s="11">
        <f aca="true" t="shared" si="11" ref="E69:E100">C69/D69</f>
        <v>0.75328</v>
      </c>
      <c r="F69" s="8">
        <v>3398</v>
      </c>
      <c r="G69" s="8">
        <v>4503</v>
      </c>
      <c r="H69" s="11">
        <f aca="true" t="shared" si="12" ref="H69:H100">F69/G69</f>
        <v>0.7546080390850544</v>
      </c>
      <c r="I69" s="1" t="s">
        <v>127</v>
      </c>
      <c r="J69" s="8">
        <f aca="true" t="shared" si="13" ref="J69:J100">F69-C69</f>
        <v>1044</v>
      </c>
      <c r="K69" s="8">
        <f aca="true" t="shared" si="14" ref="K69:K100">G69-D69</f>
        <v>1378</v>
      </c>
    </row>
    <row r="70" spans="1:11" ht="12.75">
      <c r="A70" s="1" t="s">
        <v>57</v>
      </c>
      <c r="B70" s="11">
        <f t="shared" si="10"/>
        <v>0.016268685746169465</v>
      </c>
      <c r="C70" s="8">
        <v>2559</v>
      </c>
      <c r="D70" s="8">
        <v>3469</v>
      </c>
      <c r="E70" s="11">
        <f t="shared" si="11"/>
        <v>0.737676563851254</v>
      </c>
      <c r="F70" s="8">
        <v>2341</v>
      </c>
      <c r="G70" s="8">
        <v>3105</v>
      </c>
      <c r="H70" s="11">
        <f t="shared" si="12"/>
        <v>0.7539452495974235</v>
      </c>
      <c r="I70" s="1" t="s">
        <v>57</v>
      </c>
      <c r="J70" s="8">
        <f t="shared" si="13"/>
        <v>-218</v>
      </c>
      <c r="K70" s="8">
        <f t="shared" si="14"/>
        <v>-364</v>
      </c>
    </row>
    <row r="71" spans="1:11" ht="12.75">
      <c r="A71" s="1" t="s">
        <v>308</v>
      </c>
      <c r="B71" s="11">
        <f t="shared" si="10"/>
        <v>-0.001025964965820636</v>
      </c>
      <c r="C71" s="8">
        <v>35586</v>
      </c>
      <c r="D71" s="8">
        <v>47192</v>
      </c>
      <c r="E71" s="11">
        <f t="shared" si="11"/>
        <v>0.754068486184099</v>
      </c>
      <c r="F71" s="8">
        <v>35579</v>
      </c>
      <c r="G71" s="8">
        <v>47247</v>
      </c>
      <c r="H71" s="11">
        <f t="shared" si="12"/>
        <v>0.7530425212182784</v>
      </c>
      <c r="I71" s="1" t="s">
        <v>310</v>
      </c>
      <c r="J71" s="8">
        <f t="shared" si="13"/>
        <v>-7</v>
      </c>
      <c r="K71" s="8">
        <f t="shared" si="14"/>
        <v>55</v>
      </c>
    </row>
    <row r="72" spans="1:11" ht="12.75">
      <c r="A72" s="1" t="s">
        <v>143</v>
      </c>
      <c r="B72" s="11">
        <f t="shared" si="10"/>
        <v>-0.008088505849883965</v>
      </c>
      <c r="C72" s="8">
        <v>1835</v>
      </c>
      <c r="D72" s="8">
        <v>2411</v>
      </c>
      <c r="E72" s="11">
        <f t="shared" si="11"/>
        <v>0.7610949813355454</v>
      </c>
      <c r="F72" s="8">
        <v>2442</v>
      </c>
      <c r="G72" s="8">
        <v>3243</v>
      </c>
      <c r="H72" s="11">
        <f t="shared" si="12"/>
        <v>0.7530064754856615</v>
      </c>
      <c r="I72" s="1" t="s">
        <v>145</v>
      </c>
      <c r="J72" s="8">
        <f t="shared" si="13"/>
        <v>607</v>
      </c>
      <c r="K72" s="8">
        <f t="shared" si="14"/>
        <v>832</v>
      </c>
    </row>
    <row r="73" spans="1:11" ht="12.75">
      <c r="A73" s="1" t="s">
        <v>241</v>
      </c>
      <c r="B73" s="11">
        <f t="shared" si="10"/>
        <v>-0.0033988692833515355</v>
      </c>
      <c r="C73" s="8">
        <v>15179</v>
      </c>
      <c r="D73" s="8">
        <v>20136</v>
      </c>
      <c r="E73" s="11">
        <f t="shared" si="11"/>
        <v>0.753823996821613</v>
      </c>
      <c r="F73" s="8">
        <v>15004</v>
      </c>
      <c r="G73" s="8">
        <v>19994</v>
      </c>
      <c r="H73" s="11">
        <f t="shared" si="12"/>
        <v>0.7504251275382615</v>
      </c>
      <c r="I73" s="1" t="s">
        <v>241</v>
      </c>
      <c r="J73" s="8">
        <f t="shared" si="13"/>
        <v>-175</v>
      </c>
      <c r="K73" s="8">
        <f t="shared" si="14"/>
        <v>-142</v>
      </c>
    </row>
    <row r="74" spans="1:11" ht="12.75">
      <c r="A74" s="1" t="s">
        <v>239</v>
      </c>
      <c r="B74" s="11">
        <f t="shared" si="10"/>
        <v>-0.0354422934401738</v>
      </c>
      <c r="C74" s="8">
        <v>22799</v>
      </c>
      <c r="D74" s="8">
        <v>29013</v>
      </c>
      <c r="E74" s="11">
        <f t="shared" si="11"/>
        <v>0.7858201495881156</v>
      </c>
      <c r="F74" s="8">
        <v>25320</v>
      </c>
      <c r="G74" s="8">
        <v>33743</v>
      </c>
      <c r="H74" s="11">
        <f t="shared" si="12"/>
        <v>0.7503778561479418</v>
      </c>
      <c r="I74" s="1" t="s">
        <v>239</v>
      </c>
      <c r="J74" s="8">
        <f t="shared" si="13"/>
        <v>2521</v>
      </c>
      <c r="K74" s="8">
        <f t="shared" si="14"/>
        <v>4730</v>
      </c>
    </row>
    <row r="75" spans="1:11" ht="12.75">
      <c r="A75" s="1" t="s">
        <v>195</v>
      </c>
      <c r="B75" s="11">
        <f t="shared" si="10"/>
        <v>-0.024449339207048504</v>
      </c>
      <c r="C75" s="8">
        <v>879</v>
      </c>
      <c r="D75" s="8">
        <v>1135</v>
      </c>
      <c r="E75" s="11">
        <f t="shared" si="11"/>
        <v>0.7744493392070485</v>
      </c>
      <c r="F75" s="8">
        <v>783</v>
      </c>
      <c r="G75" s="8">
        <v>1044</v>
      </c>
      <c r="H75" s="11">
        <f t="shared" si="12"/>
        <v>0.75</v>
      </c>
      <c r="I75" s="1" t="s">
        <v>195</v>
      </c>
      <c r="J75" s="8">
        <f t="shared" si="13"/>
        <v>-96</v>
      </c>
      <c r="K75" s="8">
        <f t="shared" si="14"/>
        <v>-91</v>
      </c>
    </row>
    <row r="76" spans="1:11" ht="12.75">
      <c r="A76" s="1" t="s">
        <v>82</v>
      </c>
      <c r="B76" s="11">
        <f t="shared" si="10"/>
        <v>0.013000825867777843</v>
      </c>
      <c r="C76" s="8">
        <v>2239</v>
      </c>
      <c r="D76" s="8">
        <v>3042</v>
      </c>
      <c r="E76" s="11">
        <f t="shared" si="11"/>
        <v>0.7360289283366206</v>
      </c>
      <c r="F76" s="8">
        <v>2316</v>
      </c>
      <c r="G76" s="8">
        <v>3092</v>
      </c>
      <c r="H76" s="11">
        <f t="shared" si="12"/>
        <v>0.7490297542043984</v>
      </c>
      <c r="I76" s="1" t="s">
        <v>82</v>
      </c>
      <c r="J76" s="8">
        <f t="shared" si="13"/>
        <v>77</v>
      </c>
      <c r="K76" s="8">
        <f t="shared" si="14"/>
        <v>50</v>
      </c>
    </row>
    <row r="77" spans="1:11" ht="12.75">
      <c r="A77" s="1" t="s">
        <v>257</v>
      </c>
      <c r="B77" s="11">
        <f t="shared" si="10"/>
        <v>0.0315008606412579</v>
      </c>
      <c r="C77" s="8">
        <v>15044</v>
      </c>
      <c r="D77" s="8">
        <v>20971</v>
      </c>
      <c r="E77" s="11">
        <f t="shared" si="11"/>
        <v>0.7173716084116161</v>
      </c>
      <c r="F77" s="8">
        <v>15608</v>
      </c>
      <c r="G77" s="8">
        <v>20842</v>
      </c>
      <c r="H77" s="11">
        <f t="shared" si="12"/>
        <v>0.748872469052874</v>
      </c>
      <c r="I77" s="1" t="s">
        <v>257</v>
      </c>
      <c r="J77" s="8">
        <f t="shared" si="13"/>
        <v>564</v>
      </c>
      <c r="K77" s="8">
        <f t="shared" si="14"/>
        <v>-129</v>
      </c>
    </row>
    <row r="78" spans="1:11" ht="12.75">
      <c r="A78" s="1" t="s">
        <v>259</v>
      </c>
      <c r="B78" s="11">
        <f t="shared" si="10"/>
        <v>-0.008511052892127613</v>
      </c>
      <c r="C78" s="8">
        <v>23917</v>
      </c>
      <c r="D78" s="8">
        <v>31720</v>
      </c>
      <c r="E78" s="11">
        <f t="shared" si="11"/>
        <v>0.7540037831021438</v>
      </c>
      <c r="F78" s="8">
        <v>23073</v>
      </c>
      <c r="G78" s="8">
        <v>30950</v>
      </c>
      <c r="H78" s="11">
        <f t="shared" si="12"/>
        <v>0.7454927302100162</v>
      </c>
      <c r="I78" s="1" t="s">
        <v>259</v>
      </c>
      <c r="J78" s="8">
        <f t="shared" si="13"/>
        <v>-844</v>
      </c>
      <c r="K78" s="8">
        <f t="shared" si="14"/>
        <v>-770</v>
      </c>
    </row>
    <row r="79" spans="1:11" ht="12.75">
      <c r="A79" s="1" t="s">
        <v>336</v>
      </c>
      <c r="B79" s="11">
        <f t="shared" si="10"/>
        <v>0.024820272296535495</v>
      </c>
      <c r="C79" s="8">
        <v>7123</v>
      </c>
      <c r="D79" s="8">
        <v>9892</v>
      </c>
      <c r="E79" s="11">
        <f t="shared" si="11"/>
        <v>0.7200768297614234</v>
      </c>
      <c r="F79" s="8">
        <v>8868</v>
      </c>
      <c r="G79" s="8">
        <v>11905</v>
      </c>
      <c r="H79" s="11">
        <f t="shared" si="12"/>
        <v>0.7448971020579589</v>
      </c>
      <c r="I79" s="1" t="s">
        <v>336</v>
      </c>
      <c r="J79" s="8">
        <f t="shared" si="13"/>
        <v>1745</v>
      </c>
      <c r="K79" s="8">
        <f t="shared" si="14"/>
        <v>2013</v>
      </c>
    </row>
    <row r="80" spans="1:11" ht="12.75">
      <c r="A80" s="1" t="s">
        <v>52</v>
      </c>
      <c r="B80" s="11">
        <f t="shared" si="10"/>
        <v>-0.04204404523921401</v>
      </c>
      <c r="C80" s="8">
        <v>22789</v>
      </c>
      <c r="D80" s="8">
        <v>29079</v>
      </c>
      <c r="E80" s="11">
        <f t="shared" si="11"/>
        <v>0.7836926991987345</v>
      </c>
      <c r="F80" s="8">
        <v>30194</v>
      </c>
      <c r="G80" s="8">
        <v>40712</v>
      </c>
      <c r="H80" s="11">
        <f t="shared" si="12"/>
        <v>0.7416486539595205</v>
      </c>
      <c r="I80" s="1" t="s">
        <v>52</v>
      </c>
      <c r="J80" s="8">
        <f t="shared" si="13"/>
        <v>7405</v>
      </c>
      <c r="K80" s="8">
        <f t="shared" si="14"/>
        <v>11633</v>
      </c>
    </row>
    <row r="81" spans="1:11" ht="12.75">
      <c r="A81" s="1" t="s">
        <v>84</v>
      </c>
      <c r="B81" s="11">
        <f t="shared" si="10"/>
        <v>0.013420128825662458</v>
      </c>
      <c r="C81" s="8">
        <v>2400</v>
      </c>
      <c r="D81" s="8">
        <v>3296</v>
      </c>
      <c r="E81" s="11">
        <f t="shared" si="11"/>
        <v>0.7281553398058253</v>
      </c>
      <c r="F81" s="8">
        <v>6844</v>
      </c>
      <c r="G81" s="8">
        <v>9229</v>
      </c>
      <c r="H81" s="11">
        <f t="shared" si="12"/>
        <v>0.7415754686314877</v>
      </c>
      <c r="I81" s="1" t="s">
        <v>84</v>
      </c>
      <c r="J81" s="8">
        <f t="shared" si="13"/>
        <v>4444</v>
      </c>
      <c r="K81" s="8">
        <f t="shared" si="14"/>
        <v>5933</v>
      </c>
    </row>
    <row r="82" spans="1:11" ht="12.75">
      <c r="A82" s="1" t="s">
        <v>173</v>
      </c>
      <c r="B82" s="11">
        <f t="shared" si="10"/>
        <v>0.05924671203138543</v>
      </c>
      <c r="C82" s="8">
        <v>481</v>
      </c>
      <c r="D82" s="8">
        <v>706</v>
      </c>
      <c r="E82" s="11">
        <f t="shared" si="11"/>
        <v>0.6813031161473088</v>
      </c>
      <c r="F82" s="8">
        <v>862</v>
      </c>
      <c r="G82" s="8">
        <v>1164</v>
      </c>
      <c r="H82" s="11">
        <f t="shared" si="12"/>
        <v>0.7405498281786942</v>
      </c>
      <c r="I82" s="1" t="s">
        <v>173</v>
      </c>
      <c r="J82" s="8">
        <f t="shared" si="13"/>
        <v>381</v>
      </c>
      <c r="K82" s="8">
        <f t="shared" si="14"/>
        <v>458</v>
      </c>
    </row>
    <row r="83" spans="1:11" ht="12.75">
      <c r="A83" s="1" t="s">
        <v>107</v>
      </c>
      <c r="B83" s="11">
        <f t="shared" si="10"/>
        <v>0.0039019831943768457</v>
      </c>
      <c r="C83" s="8">
        <v>1576</v>
      </c>
      <c r="D83" s="8">
        <v>2141</v>
      </c>
      <c r="E83" s="11">
        <f t="shared" si="11"/>
        <v>0.7361046240074731</v>
      </c>
      <c r="F83" s="8">
        <v>2240</v>
      </c>
      <c r="G83" s="8">
        <v>3027</v>
      </c>
      <c r="H83" s="11">
        <f t="shared" si="12"/>
        <v>0.74000660720185</v>
      </c>
      <c r="I83" s="1" t="s">
        <v>107</v>
      </c>
      <c r="J83" s="8">
        <f t="shared" si="13"/>
        <v>664</v>
      </c>
      <c r="K83" s="8">
        <f t="shared" si="14"/>
        <v>886</v>
      </c>
    </row>
    <row r="84" spans="1:11" ht="12.75">
      <c r="A84" s="1" t="s">
        <v>281</v>
      </c>
      <c r="B84" s="11">
        <f t="shared" si="10"/>
        <v>-0.04826458957689572</v>
      </c>
      <c r="C84" s="8">
        <v>2728</v>
      </c>
      <c r="D84" s="8">
        <v>3463</v>
      </c>
      <c r="E84" s="11">
        <f t="shared" si="11"/>
        <v>0.7877562806814901</v>
      </c>
      <c r="F84" s="8">
        <v>3026</v>
      </c>
      <c r="G84" s="8">
        <v>4092</v>
      </c>
      <c r="H84" s="11">
        <f t="shared" si="12"/>
        <v>0.7394916911045943</v>
      </c>
      <c r="I84" s="1" t="s">
        <v>281</v>
      </c>
      <c r="J84" s="8">
        <f t="shared" si="13"/>
        <v>298</v>
      </c>
      <c r="K84" s="8">
        <f t="shared" si="14"/>
        <v>629</v>
      </c>
    </row>
    <row r="85" spans="1:11" ht="12.75">
      <c r="A85" s="1" t="s">
        <v>275</v>
      </c>
      <c r="B85" s="11">
        <f t="shared" si="10"/>
        <v>-0.01925938750843792</v>
      </c>
      <c r="C85" s="8">
        <v>27165</v>
      </c>
      <c r="D85" s="8">
        <v>35807</v>
      </c>
      <c r="E85" s="11">
        <f t="shared" si="11"/>
        <v>0.7586505431898791</v>
      </c>
      <c r="F85" s="8">
        <v>28976</v>
      </c>
      <c r="G85" s="8">
        <v>39189</v>
      </c>
      <c r="H85" s="11">
        <f t="shared" si="12"/>
        <v>0.7393911556814412</v>
      </c>
      <c r="I85" s="1" t="s">
        <v>275</v>
      </c>
      <c r="J85" s="8">
        <f t="shared" si="13"/>
        <v>1811</v>
      </c>
      <c r="K85" s="8">
        <f t="shared" si="14"/>
        <v>3382</v>
      </c>
    </row>
    <row r="86" spans="1:11" ht="12.75">
      <c r="A86" s="1" t="s">
        <v>185</v>
      </c>
      <c r="B86" s="11">
        <f t="shared" si="10"/>
        <v>-0.031774388028086076</v>
      </c>
      <c r="C86" s="8">
        <v>3735</v>
      </c>
      <c r="D86" s="8">
        <v>4844</v>
      </c>
      <c r="E86" s="11">
        <f t="shared" si="11"/>
        <v>0.7710569777043765</v>
      </c>
      <c r="F86" s="8">
        <v>3380</v>
      </c>
      <c r="G86" s="8">
        <v>4572</v>
      </c>
      <c r="H86" s="11">
        <f t="shared" si="12"/>
        <v>0.7392825896762905</v>
      </c>
      <c r="I86" s="1" t="s">
        <v>185</v>
      </c>
      <c r="J86" s="8">
        <f t="shared" si="13"/>
        <v>-355</v>
      </c>
      <c r="K86" s="8">
        <f t="shared" si="14"/>
        <v>-272</v>
      </c>
    </row>
    <row r="87" spans="1:11" ht="12.75">
      <c r="A87" s="1" t="s">
        <v>227</v>
      </c>
      <c r="B87" s="11">
        <f t="shared" si="10"/>
        <v>-0.08605358352429138</v>
      </c>
      <c r="C87" s="8">
        <v>378</v>
      </c>
      <c r="D87" s="8">
        <v>458</v>
      </c>
      <c r="E87" s="11">
        <f t="shared" si="11"/>
        <v>0.8253275109170306</v>
      </c>
      <c r="F87" s="8">
        <v>448</v>
      </c>
      <c r="G87" s="8">
        <v>606</v>
      </c>
      <c r="H87" s="11">
        <f t="shared" si="12"/>
        <v>0.7392739273927392</v>
      </c>
      <c r="I87" s="1" t="s">
        <v>227</v>
      </c>
      <c r="J87" s="8">
        <f t="shared" si="13"/>
        <v>70</v>
      </c>
      <c r="K87" s="8">
        <f t="shared" si="14"/>
        <v>148</v>
      </c>
    </row>
    <row r="88" spans="1:11" ht="12.75">
      <c r="A88" s="1" t="s">
        <v>155</v>
      </c>
      <c r="B88" s="11">
        <f t="shared" si="10"/>
        <v>0.0039540244853929485</v>
      </c>
      <c r="C88" s="8">
        <v>27135</v>
      </c>
      <c r="D88" s="8">
        <v>37015</v>
      </c>
      <c r="E88" s="11">
        <f t="shared" si="11"/>
        <v>0.7330811833040659</v>
      </c>
      <c r="F88" s="8">
        <v>31338</v>
      </c>
      <c r="G88" s="8">
        <v>42519</v>
      </c>
      <c r="H88" s="11">
        <f t="shared" si="12"/>
        <v>0.7370352077894589</v>
      </c>
      <c r="I88" s="1" t="s">
        <v>155</v>
      </c>
      <c r="J88" s="8">
        <f t="shared" si="13"/>
        <v>4203</v>
      </c>
      <c r="K88" s="8">
        <f t="shared" si="14"/>
        <v>5504</v>
      </c>
    </row>
    <row r="89" spans="1:11" ht="12.75">
      <c r="A89" s="1" t="s">
        <v>48</v>
      </c>
      <c r="B89" s="11">
        <f t="shared" si="10"/>
        <v>-0.005627844244558977</v>
      </c>
      <c r="C89" s="8">
        <v>2634</v>
      </c>
      <c r="D89" s="8">
        <v>3564</v>
      </c>
      <c r="E89" s="11">
        <f t="shared" si="11"/>
        <v>0.7390572390572391</v>
      </c>
      <c r="F89" s="8">
        <v>3054</v>
      </c>
      <c r="G89" s="8">
        <v>4164</v>
      </c>
      <c r="H89" s="11">
        <f t="shared" si="12"/>
        <v>0.7334293948126801</v>
      </c>
      <c r="I89" s="1" t="s">
        <v>48</v>
      </c>
      <c r="J89" s="8">
        <f t="shared" si="13"/>
        <v>420</v>
      </c>
      <c r="K89" s="8">
        <f t="shared" si="14"/>
        <v>600</v>
      </c>
    </row>
    <row r="90" spans="1:11" ht="12.75">
      <c r="A90" s="1" t="s">
        <v>145</v>
      </c>
      <c r="B90" s="11">
        <f t="shared" si="10"/>
        <v>-0.01584234545257135</v>
      </c>
      <c r="C90" s="8">
        <v>3462</v>
      </c>
      <c r="D90" s="8">
        <v>4634</v>
      </c>
      <c r="E90" s="11">
        <f t="shared" si="11"/>
        <v>0.7470867501078982</v>
      </c>
      <c r="F90" s="8">
        <v>4084</v>
      </c>
      <c r="G90" s="8">
        <v>5585</v>
      </c>
      <c r="H90" s="11">
        <f t="shared" si="12"/>
        <v>0.7312444046553268</v>
      </c>
      <c r="I90" s="1" t="s">
        <v>147</v>
      </c>
      <c r="J90" s="8">
        <f t="shared" si="13"/>
        <v>622</v>
      </c>
      <c r="K90" s="8">
        <f t="shared" si="14"/>
        <v>951</v>
      </c>
    </row>
    <row r="91" spans="1:11" ht="12.75">
      <c r="A91" s="1" t="s">
        <v>348</v>
      </c>
      <c r="B91" s="11">
        <f t="shared" si="10"/>
        <v>0.011100119442207568</v>
      </c>
      <c r="C91" s="8">
        <v>19474</v>
      </c>
      <c r="D91" s="8">
        <v>27077</v>
      </c>
      <c r="E91" s="11">
        <f t="shared" si="11"/>
        <v>0.7192081840676589</v>
      </c>
      <c r="F91" s="8">
        <v>22243</v>
      </c>
      <c r="G91" s="8">
        <v>30457</v>
      </c>
      <c r="H91" s="11">
        <f t="shared" si="12"/>
        <v>0.7303083035098664</v>
      </c>
      <c r="I91" s="1" t="s">
        <v>348</v>
      </c>
      <c r="J91" s="8">
        <f t="shared" si="13"/>
        <v>2769</v>
      </c>
      <c r="K91" s="8">
        <f t="shared" si="14"/>
        <v>3380</v>
      </c>
    </row>
    <row r="92" spans="1:11" ht="12.75">
      <c r="A92" s="1" t="s">
        <v>175</v>
      </c>
      <c r="B92" s="11">
        <f t="shared" si="10"/>
        <v>0.0019879825429262032</v>
      </c>
      <c r="C92" s="8">
        <v>3695</v>
      </c>
      <c r="D92" s="8">
        <v>5074</v>
      </c>
      <c r="E92" s="11">
        <f t="shared" si="11"/>
        <v>0.7282223098147418</v>
      </c>
      <c r="F92" s="8">
        <v>4271</v>
      </c>
      <c r="G92" s="8">
        <v>5849</v>
      </c>
      <c r="H92" s="11">
        <f t="shared" si="12"/>
        <v>0.730210292357668</v>
      </c>
      <c r="I92" s="1" t="s">
        <v>175</v>
      </c>
      <c r="J92" s="8">
        <f t="shared" si="13"/>
        <v>576</v>
      </c>
      <c r="K92" s="8">
        <f t="shared" si="14"/>
        <v>775</v>
      </c>
    </row>
    <row r="93" spans="1:11" ht="12.75">
      <c r="A93" s="1" t="s">
        <v>179</v>
      </c>
      <c r="B93" s="11">
        <f t="shared" si="10"/>
        <v>-0.06017759177001225</v>
      </c>
      <c r="C93" s="8">
        <v>3617</v>
      </c>
      <c r="D93" s="8">
        <v>4582</v>
      </c>
      <c r="E93" s="11">
        <f t="shared" si="11"/>
        <v>0.7893932780445221</v>
      </c>
      <c r="F93" s="8">
        <v>3719</v>
      </c>
      <c r="G93" s="8">
        <v>5100</v>
      </c>
      <c r="H93" s="11">
        <f t="shared" si="12"/>
        <v>0.7292156862745098</v>
      </c>
      <c r="I93" s="1" t="s">
        <v>179</v>
      </c>
      <c r="J93" s="8">
        <f t="shared" si="13"/>
        <v>102</v>
      </c>
      <c r="K93" s="8">
        <f t="shared" si="14"/>
        <v>518</v>
      </c>
    </row>
    <row r="94" spans="1:11" ht="12.75">
      <c r="A94" s="1" t="s">
        <v>269</v>
      </c>
      <c r="B94" s="11">
        <f t="shared" si="10"/>
        <v>0.0025447046498593417</v>
      </c>
      <c r="C94" s="8">
        <v>12927</v>
      </c>
      <c r="D94" s="8">
        <v>17894</v>
      </c>
      <c r="E94" s="11">
        <f t="shared" si="11"/>
        <v>0.7224209232144853</v>
      </c>
      <c r="F94" s="8">
        <v>12655</v>
      </c>
      <c r="G94" s="8">
        <v>17456</v>
      </c>
      <c r="H94" s="11">
        <f t="shared" si="12"/>
        <v>0.7249656278643446</v>
      </c>
      <c r="I94" s="1" t="s">
        <v>269</v>
      </c>
      <c r="J94" s="8">
        <f t="shared" si="13"/>
        <v>-272</v>
      </c>
      <c r="K94" s="8">
        <f t="shared" si="14"/>
        <v>-438</v>
      </c>
    </row>
    <row r="95" spans="1:11" ht="12.75">
      <c r="A95" s="1" t="s">
        <v>261</v>
      </c>
      <c r="B95" s="11">
        <f t="shared" si="10"/>
        <v>-0.020226753283285603</v>
      </c>
      <c r="C95" s="8">
        <v>16497</v>
      </c>
      <c r="D95" s="8">
        <v>22257</v>
      </c>
      <c r="E95" s="11">
        <f t="shared" si="11"/>
        <v>0.7412050141528508</v>
      </c>
      <c r="F95" s="8">
        <v>19899</v>
      </c>
      <c r="G95" s="8">
        <v>27600</v>
      </c>
      <c r="H95" s="11">
        <f t="shared" si="12"/>
        <v>0.7209782608695652</v>
      </c>
      <c r="I95" s="1" t="s">
        <v>261</v>
      </c>
      <c r="J95" s="8">
        <f t="shared" si="13"/>
        <v>3402</v>
      </c>
      <c r="K95" s="8">
        <f t="shared" si="14"/>
        <v>5343</v>
      </c>
    </row>
    <row r="96" spans="1:11" ht="12.75">
      <c r="A96" s="1" t="s">
        <v>86</v>
      </c>
      <c r="B96" s="11">
        <f t="shared" si="10"/>
        <v>-0.03998291550158761</v>
      </c>
      <c r="C96" s="8">
        <v>1283</v>
      </c>
      <c r="D96" s="8">
        <v>1687</v>
      </c>
      <c r="E96" s="11">
        <f t="shared" si="11"/>
        <v>0.7605216360403082</v>
      </c>
      <c r="F96" s="8">
        <v>1498</v>
      </c>
      <c r="G96" s="8">
        <v>2079</v>
      </c>
      <c r="H96" s="11">
        <f t="shared" si="12"/>
        <v>0.7205387205387206</v>
      </c>
      <c r="I96" s="1" t="s">
        <v>86</v>
      </c>
      <c r="J96" s="8">
        <f t="shared" si="13"/>
        <v>215</v>
      </c>
      <c r="K96" s="8">
        <f t="shared" si="14"/>
        <v>392</v>
      </c>
    </row>
    <row r="97" spans="1:11" ht="12.75">
      <c r="A97" s="1" t="s">
        <v>293</v>
      </c>
      <c r="B97" s="11">
        <f t="shared" si="10"/>
        <v>-0.027926230095274063</v>
      </c>
      <c r="C97" s="8">
        <v>15519</v>
      </c>
      <c r="D97" s="8">
        <v>20757</v>
      </c>
      <c r="E97" s="11">
        <f t="shared" si="11"/>
        <v>0.7476513947102182</v>
      </c>
      <c r="F97" s="8">
        <v>15084</v>
      </c>
      <c r="G97" s="8">
        <v>20958</v>
      </c>
      <c r="H97" s="11">
        <f t="shared" si="12"/>
        <v>0.7197251646149442</v>
      </c>
      <c r="I97" s="1" t="s">
        <v>295</v>
      </c>
      <c r="J97" s="8">
        <f t="shared" si="13"/>
        <v>-435</v>
      </c>
      <c r="K97" s="8">
        <f t="shared" si="14"/>
        <v>201</v>
      </c>
    </row>
    <row r="98" spans="1:11" ht="12.75">
      <c r="A98" s="1" t="s">
        <v>191</v>
      </c>
      <c r="B98" s="11">
        <f t="shared" si="10"/>
        <v>0.06734119522553739</v>
      </c>
      <c r="C98" s="8">
        <v>1926</v>
      </c>
      <c r="D98" s="8">
        <v>2956</v>
      </c>
      <c r="E98" s="11">
        <f t="shared" si="11"/>
        <v>0.6515561569688768</v>
      </c>
      <c r="F98" s="8">
        <v>1982</v>
      </c>
      <c r="G98" s="8">
        <v>2757</v>
      </c>
      <c r="H98" s="11">
        <f t="shared" si="12"/>
        <v>0.7188973521944142</v>
      </c>
      <c r="I98" s="1" t="s">
        <v>191</v>
      </c>
      <c r="J98" s="8">
        <f t="shared" si="13"/>
        <v>56</v>
      </c>
      <c r="K98" s="8">
        <f t="shared" si="14"/>
        <v>-199</v>
      </c>
    </row>
    <row r="99" spans="1:11" ht="12.75">
      <c r="A99" s="1" t="s">
        <v>265</v>
      </c>
      <c r="B99" s="11">
        <f t="shared" si="10"/>
        <v>-0.012171346458260346</v>
      </c>
      <c r="C99" s="8">
        <v>6507</v>
      </c>
      <c r="D99" s="8">
        <v>9001</v>
      </c>
      <c r="E99" s="11">
        <f t="shared" si="11"/>
        <v>0.722919675591601</v>
      </c>
      <c r="F99" s="8">
        <v>6487</v>
      </c>
      <c r="G99" s="8">
        <v>9127</v>
      </c>
      <c r="H99" s="11">
        <f t="shared" si="12"/>
        <v>0.7107483291333406</v>
      </c>
      <c r="I99" s="1" t="s">
        <v>265</v>
      </c>
      <c r="J99" s="8">
        <f t="shared" si="13"/>
        <v>-20</v>
      </c>
      <c r="K99" s="8">
        <f t="shared" si="14"/>
        <v>126</v>
      </c>
    </row>
    <row r="100" spans="1:11" ht="12.75">
      <c r="A100" s="1" t="s">
        <v>193</v>
      </c>
      <c r="B100" s="11">
        <f t="shared" si="10"/>
        <v>0.0249116667074184</v>
      </c>
      <c r="C100" s="8">
        <v>8443</v>
      </c>
      <c r="D100" s="8">
        <v>12357</v>
      </c>
      <c r="E100" s="11">
        <f t="shared" si="11"/>
        <v>0.6832564538318362</v>
      </c>
      <c r="F100" s="8">
        <v>8037</v>
      </c>
      <c r="G100" s="8">
        <v>11349</v>
      </c>
      <c r="H100" s="11">
        <f t="shared" si="12"/>
        <v>0.7081681205392546</v>
      </c>
      <c r="I100" s="1" t="s">
        <v>193</v>
      </c>
      <c r="J100" s="8">
        <f t="shared" si="13"/>
        <v>-406</v>
      </c>
      <c r="K100" s="8">
        <f t="shared" si="14"/>
        <v>-1008</v>
      </c>
    </row>
    <row r="101" spans="1:11" ht="12.75">
      <c r="A101" s="1" t="s">
        <v>279</v>
      </c>
      <c r="B101" s="11">
        <f aca="true" t="shared" si="15" ref="B101:B132">H101-E101</f>
        <v>-0.07511485011855612</v>
      </c>
      <c r="C101" s="8">
        <v>1154</v>
      </c>
      <c r="D101" s="8">
        <v>1474</v>
      </c>
      <c r="E101" s="11">
        <f aca="true" t="shared" si="16" ref="E101:E132">C101/D101</f>
        <v>0.7829036635006784</v>
      </c>
      <c r="F101" s="8">
        <v>1354</v>
      </c>
      <c r="G101" s="8">
        <v>1913</v>
      </c>
      <c r="H101" s="11">
        <f aca="true" t="shared" si="17" ref="H101:H132">F101/G101</f>
        <v>0.7077888133821223</v>
      </c>
      <c r="I101" s="1" t="s">
        <v>279</v>
      </c>
      <c r="J101" s="8">
        <f aca="true" t="shared" si="18" ref="J101:J132">F101-C101</f>
        <v>200</v>
      </c>
      <c r="K101" s="8">
        <f aca="true" t="shared" si="19" ref="K101:K132">G101-D101</f>
        <v>439</v>
      </c>
    </row>
    <row r="102" spans="1:11" ht="12.75">
      <c r="A102" s="1" t="s">
        <v>354</v>
      </c>
      <c r="B102" s="11">
        <f t="shared" si="15"/>
        <v>-0.07068965517241377</v>
      </c>
      <c r="C102" s="8">
        <v>1168</v>
      </c>
      <c r="D102" s="8">
        <v>1508</v>
      </c>
      <c r="E102" s="11">
        <f t="shared" si="16"/>
        <v>0.7745358090185677</v>
      </c>
      <c r="F102" s="8">
        <v>1098</v>
      </c>
      <c r="G102" s="8">
        <v>1560</v>
      </c>
      <c r="H102" s="11">
        <f t="shared" si="17"/>
        <v>0.7038461538461539</v>
      </c>
      <c r="I102" s="1" t="s">
        <v>354</v>
      </c>
      <c r="J102" s="8">
        <f t="shared" si="18"/>
        <v>-70</v>
      </c>
      <c r="K102" s="8">
        <f t="shared" si="19"/>
        <v>52</v>
      </c>
    </row>
    <row r="103" spans="1:11" ht="12.75">
      <c r="A103" s="1" t="s">
        <v>302</v>
      </c>
      <c r="B103" s="11">
        <f t="shared" si="15"/>
        <v>-0.030377006084187474</v>
      </c>
      <c r="C103" s="8">
        <v>24628</v>
      </c>
      <c r="D103" s="8">
        <v>33566</v>
      </c>
      <c r="E103" s="11">
        <f t="shared" si="16"/>
        <v>0.7337186438658166</v>
      </c>
      <c r="F103" s="8">
        <v>25973</v>
      </c>
      <c r="G103" s="8">
        <v>36928</v>
      </c>
      <c r="H103" s="11">
        <f t="shared" si="17"/>
        <v>0.7033416377816292</v>
      </c>
      <c r="I103" s="1" t="s">
        <v>304</v>
      </c>
      <c r="J103" s="8">
        <f t="shared" si="18"/>
        <v>1345</v>
      </c>
      <c r="K103" s="8">
        <f t="shared" si="19"/>
        <v>3362</v>
      </c>
    </row>
    <row r="104" spans="1:11" ht="12.75">
      <c r="A104" s="1" t="s">
        <v>245</v>
      </c>
      <c r="B104" s="11">
        <f t="shared" si="15"/>
        <v>0.005430430625554705</v>
      </c>
      <c r="C104" s="8">
        <v>18209</v>
      </c>
      <c r="D104" s="8">
        <v>26101</v>
      </c>
      <c r="E104" s="11">
        <f t="shared" si="16"/>
        <v>0.6976361058963259</v>
      </c>
      <c r="F104" s="8">
        <v>17287</v>
      </c>
      <c r="G104" s="8">
        <v>24588</v>
      </c>
      <c r="H104" s="11">
        <f t="shared" si="17"/>
        <v>0.7030665365218806</v>
      </c>
      <c r="I104" s="1" t="s">
        <v>245</v>
      </c>
      <c r="J104" s="8">
        <f t="shared" si="18"/>
        <v>-922</v>
      </c>
      <c r="K104" s="8">
        <f t="shared" si="19"/>
        <v>-1513</v>
      </c>
    </row>
    <row r="105" spans="1:11" ht="12.75">
      <c r="A105" s="1" t="s">
        <v>159</v>
      </c>
      <c r="B105" s="11">
        <f t="shared" si="15"/>
        <v>-0.060501348317779424</v>
      </c>
      <c r="C105" s="8">
        <v>789</v>
      </c>
      <c r="D105" s="8">
        <v>1034</v>
      </c>
      <c r="E105" s="11">
        <f t="shared" si="16"/>
        <v>0.7630560928433269</v>
      </c>
      <c r="F105" s="8">
        <v>770</v>
      </c>
      <c r="G105" s="8">
        <v>1096</v>
      </c>
      <c r="H105" s="11">
        <f t="shared" si="17"/>
        <v>0.7025547445255474</v>
      </c>
      <c r="I105" s="1" t="s">
        <v>159</v>
      </c>
      <c r="J105" s="8">
        <f t="shared" si="18"/>
        <v>-19</v>
      </c>
      <c r="K105" s="8">
        <f t="shared" si="19"/>
        <v>62</v>
      </c>
    </row>
    <row r="106" spans="1:11" ht="12.75">
      <c r="A106" s="1" t="s">
        <v>213</v>
      </c>
      <c r="B106" s="11">
        <f t="shared" si="15"/>
        <v>0.030186071158166294</v>
      </c>
      <c r="C106" s="8">
        <v>2202</v>
      </c>
      <c r="D106" s="8">
        <v>3277</v>
      </c>
      <c r="E106" s="11">
        <f t="shared" si="16"/>
        <v>0.6719560573695453</v>
      </c>
      <c r="F106" s="8">
        <v>2065</v>
      </c>
      <c r="G106" s="8">
        <v>2941</v>
      </c>
      <c r="H106" s="11">
        <f t="shared" si="17"/>
        <v>0.7021421285277116</v>
      </c>
      <c r="I106" s="1" t="s">
        <v>213</v>
      </c>
      <c r="J106" s="8">
        <f t="shared" si="18"/>
        <v>-137</v>
      </c>
      <c r="K106" s="8">
        <f t="shared" si="19"/>
        <v>-336</v>
      </c>
    </row>
    <row r="107" spans="1:11" ht="12.75">
      <c r="A107" s="1" t="s">
        <v>113</v>
      </c>
      <c r="B107" s="11">
        <f t="shared" si="15"/>
        <v>-0.031606352683461125</v>
      </c>
      <c r="C107" s="8">
        <v>3348</v>
      </c>
      <c r="D107" s="8">
        <v>4565</v>
      </c>
      <c r="E107" s="11">
        <f t="shared" si="16"/>
        <v>0.7334063526834611</v>
      </c>
      <c r="F107" s="8">
        <v>3509</v>
      </c>
      <c r="G107" s="8">
        <v>5000</v>
      </c>
      <c r="H107" s="11">
        <f t="shared" si="17"/>
        <v>0.7018</v>
      </c>
      <c r="I107" s="1" t="s">
        <v>113</v>
      </c>
      <c r="J107" s="8">
        <f t="shared" si="18"/>
        <v>161</v>
      </c>
      <c r="K107" s="8">
        <f t="shared" si="19"/>
        <v>435</v>
      </c>
    </row>
    <row r="108" spans="1:11" ht="12.75">
      <c r="A108" s="1" t="s">
        <v>167</v>
      </c>
      <c r="B108" s="11">
        <f t="shared" si="15"/>
        <v>-0.043308714383456404</v>
      </c>
      <c r="C108" s="8">
        <v>10789</v>
      </c>
      <c r="D108" s="8">
        <v>14498</v>
      </c>
      <c r="E108" s="11">
        <f t="shared" si="16"/>
        <v>0.7441716098772244</v>
      </c>
      <c r="F108" s="8">
        <v>13158</v>
      </c>
      <c r="G108" s="8">
        <v>18774</v>
      </c>
      <c r="H108" s="11">
        <f t="shared" si="17"/>
        <v>0.700862895493768</v>
      </c>
      <c r="I108" s="1" t="s">
        <v>167</v>
      </c>
      <c r="J108" s="8">
        <f t="shared" si="18"/>
        <v>2369</v>
      </c>
      <c r="K108" s="8">
        <f t="shared" si="19"/>
        <v>4276</v>
      </c>
    </row>
    <row r="109" spans="1:11" ht="12.75">
      <c r="A109" s="1" t="s">
        <v>342</v>
      </c>
      <c r="B109" s="11">
        <f t="shared" si="15"/>
        <v>-0.07199485678021211</v>
      </c>
      <c r="C109" s="8">
        <v>1955</v>
      </c>
      <c r="D109" s="8">
        <v>2543</v>
      </c>
      <c r="E109" s="11">
        <f t="shared" si="16"/>
        <v>0.7687770349980338</v>
      </c>
      <c r="F109" s="8">
        <v>1689</v>
      </c>
      <c r="G109" s="8">
        <v>2424</v>
      </c>
      <c r="H109" s="11">
        <f t="shared" si="17"/>
        <v>0.6967821782178217</v>
      </c>
      <c r="I109" s="1" t="s">
        <v>342</v>
      </c>
      <c r="J109" s="8">
        <f t="shared" si="18"/>
        <v>-266</v>
      </c>
      <c r="K109" s="8">
        <f t="shared" si="19"/>
        <v>-119</v>
      </c>
    </row>
    <row r="110" spans="1:11" ht="12.75">
      <c r="A110" s="1" t="s">
        <v>235</v>
      </c>
      <c r="B110" s="11">
        <f t="shared" si="15"/>
        <v>-0.02374544157285563</v>
      </c>
      <c r="C110" s="8">
        <v>1333</v>
      </c>
      <c r="D110" s="8">
        <v>1855</v>
      </c>
      <c r="E110" s="11">
        <f t="shared" si="16"/>
        <v>0.7185983827493262</v>
      </c>
      <c r="F110" s="8">
        <v>756</v>
      </c>
      <c r="G110" s="8">
        <v>1088</v>
      </c>
      <c r="H110" s="11">
        <f t="shared" si="17"/>
        <v>0.6948529411764706</v>
      </c>
      <c r="I110" s="1" t="s">
        <v>235</v>
      </c>
      <c r="J110" s="8">
        <f t="shared" si="18"/>
        <v>-577</v>
      </c>
      <c r="K110" s="8">
        <f t="shared" si="19"/>
        <v>-767</v>
      </c>
    </row>
    <row r="111" spans="1:11" ht="12.75">
      <c r="A111" s="1" t="s">
        <v>356</v>
      </c>
      <c r="B111" s="11">
        <f t="shared" si="15"/>
        <v>-0.0071413114738909655</v>
      </c>
      <c r="C111" s="8">
        <v>21479</v>
      </c>
      <c r="D111" s="8">
        <v>30645</v>
      </c>
      <c r="E111" s="11">
        <f t="shared" si="16"/>
        <v>0.7008973731440692</v>
      </c>
      <c r="F111" s="8">
        <v>20744</v>
      </c>
      <c r="G111" s="8">
        <v>29901</v>
      </c>
      <c r="H111" s="11">
        <f t="shared" si="17"/>
        <v>0.6937560616701782</v>
      </c>
      <c r="I111" s="1" t="s">
        <v>356</v>
      </c>
      <c r="J111" s="8">
        <f t="shared" si="18"/>
        <v>-735</v>
      </c>
      <c r="K111" s="8">
        <f t="shared" si="19"/>
        <v>-744</v>
      </c>
    </row>
    <row r="112" spans="1:11" ht="12.75">
      <c r="A112" s="1" t="s">
        <v>289</v>
      </c>
      <c r="B112" s="11">
        <f t="shared" si="15"/>
        <v>-0.05660569086537759</v>
      </c>
      <c r="C112" s="8">
        <v>1734</v>
      </c>
      <c r="D112" s="8">
        <v>2317</v>
      </c>
      <c r="E112" s="11">
        <f t="shared" si="16"/>
        <v>0.7483815278377212</v>
      </c>
      <c r="F112" s="8">
        <v>1901</v>
      </c>
      <c r="G112" s="8">
        <v>2748</v>
      </c>
      <c r="H112" s="11">
        <f t="shared" si="17"/>
        <v>0.6917758369723436</v>
      </c>
      <c r="I112" s="1" t="s">
        <v>291</v>
      </c>
      <c r="J112" s="8">
        <f t="shared" si="18"/>
        <v>167</v>
      </c>
      <c r="K112" s="8">
        <f t="shared" si="19"/>
        <v>431</v>
      </c>
    </row>
    <row r="113" spans="1:11" ht="12.75">
      <c r="A113" s="1" t="s">
        <v>177</v>
      </c>
      <c r="B113" s="11">
        <f t="shared" si="15"/>
        <v>-0.02746438771636117</v>
      </c>
      <c r="C113" s="8">
        <v>38797</v>
      </c>
      <c r="D113" s="8">
        <v>54012</v>
      </c>
      <c r="E113" s="11">
        <f t="shared" si="16"/>
        <v>0.7183033399985188</v>
      </c>
      <c r="F113" s="8">
        <v>42622</v>
      </c>
      <c r="G113" s="8">
        <v>61696</v>
      </c>
      <c r="H113" s="11">
        <f t="shared" si="17"/>
        <v>0.6908389522821576</v>
      </c>
      <c r="I113" s="1" t="s">
        <v>177</v>
      </c>
      <c r="J113" s="8">
        <f t="shared" si="18"/>
        <v>3825</v>
      </c>
      <c r="K113" s="8">
        <f t="shared" si="19"/>
        <v>7684</v>
      </c>
    </row>
    <row r="114" spans="1:11" ht="12.75">
      <c r="A114" s="1" t="s">
        <v>111</v>
      </c>
      <c r="B114" s="11">
        <f t="shared" si="15"/>
        <v>-0.014925867519219649</v>
      </c>
      <c r="C114" s="8">
        <v>42123</v>
      </c>
      <c r="D114" s="8">
        <v>59748</v>
      </c>
      <c r="E114" s="11">
        <f t="shared" si="16"/>
        <v>0.7050110463948585</v>
      </c>
      <c r="F114" s="8">
        <v>40508</v>
      </c>
      <c r="G114" s="8">
        <v>58700</v>
      </c>
      <c r="H114" s="11">
        <f t="shared" si="17"/>
        <v>0.6900851788756388</v>
      </c>
      <c r="I114" s="1" t="s">
        <v>111</v>
      </c>
      <c r="J114" s="8">
        <f t="shared" si="18"/>
        <v>-1615</v>
      </c>
      <c r="K114" s="8">
        <f t="shared" si="19"/>
        <v>-1048</v>
      </c>
    </row>
    <row r="115" spans="1:11" ht="12.75">
      <c r="A115" s="1" t="s">
        <v>330</v>
      </c>
      <c r="B115" s="11">
        <f t="shared" si="15"/>
        <v>-0.015559159474407891</v>
      </c>
      <c r="C115" s="8">
        <v>19231</v>
      </c>
      <c r="D115" s="8">
        <v>27575</v>
      </c>
      <c r="E115" s="11">
        <f t="shared" si="16"/>
        <v>0.6974070716228468</v>
      </c>
      <c r="F115" s="8">
        <v>19807</v>
      </c>
      <c r="G115" s="8">
        <v>29049</v>
      </c>
      <c r="H115" s="11">
        <f t="shared" si="17"/>
        <v>0.6818479121484389</v>
      </c>
      <c r="I115" s="1" t="s">
        <v>289</v>
      </c>
      <c r="J115" s="8">
        <f t="shared" si="18"/>
        <v>576</v>
      </c>
      <c r="K115" s="8">
        <f t="shared" si="19"/>
        <v>1474</v>
      </c>
    </row>
    <row r="116" spans="1:11" ht="12.75">
      <c r="A116" s="1" t="s">
        <v>103</v>
      </c>
      <c r="B116" s="11">
        <f t="shared" si="15"/>
        <v>-0.0321854048669592</v>
      </c>
      <c r="C116" s="8">
        <v>3385</v>
      </c>
      <c r="D116" s="8">
        <v>4757</v>
      </c>
      <c r="E116" s="11">
        <f t="shared" si="16"/>
        <v>0.7115829304183309</v>
      </c>
      <c r="F116" s="8">
        <v>3789</v>
      </c>
      <c r="G116" s="8">
        <v>5577</v>
      </c>
      <c r="H116" s="11">
        <f t="shared" si="17"/>
        <v>0.6793975255513717</v>
      </c>
      <c r="I116" s="1" t="s">
        <v>103</v>
      </c>
      <c r="J116" s="8">
        <f t="shared" si="18"/>
        <v>404</v>
      </c>
      <c r="K116" s="8">
        <f t="shared" si="19"/>
        <v>820</v>
      </c>
    </row>
    <row r="117" spans="1:11" ht="12.75">
      <c r="A117" s="1" t="s">
        <v>153</v>
      </c>
      <c r="B117" s="11">
        <f t="shared" si="15"/>
        <v>0.007044245435138152</v>
      </c>
      <c r="C117" s="8">
        <v>2750</v>
      </c>
      <c r="D117" s="8">
        <v>4094</v>
      </c>
      <c r="E117" s="11">
        <f t="shared" si="16"/>
        <v>0.67171470444553</v>
      </c>
      <c r="F117" s="8">
        <v>2844</v>
      </c>
      <c r="G117" s="8">
        <v>4190</v>
      </c>
      <c r="H117" s="11">
        <f t="shared" si="17"/>
        <v>0.6787589498806682</v>
      </c>
      <c r="I117" s="1" t="s">
        <v>153</v>
      </c>
      <c r="J117" s="8">
        <f t="shared" si="18"/>
        <v>94</v>
      </c>
      <c r="K117" s="8">
        <f t="shared" si="19"/>
        <v>96</v>
      </c>
    </row>
    <row r="118" spans="1:11" ht="12.75">
      <c r="A118" s="1" t="s">
        <v>320</v>
      </c>
      <c r="B118" s="11">
        <f t="shared" si="15"/>
        <v>-0.02446330452514156</v>
      </c>
      <c r="C118" s="8">
        <v>1234</v>
      </c>
      <c r="D118" s="8">
        <v>1766</v>
      </c>
      <c r="E118" s="11">
        <f t="shared" si="16"/>
        <v>0.6987542468856173</v>
      </c>
      <c r="F118" s="8">
        <v>1474</v>
      </c>
      <c r="G118" s="8">
        <v>2186</v>
      </c>
      <c r="H118" s="11">
        <f t="shared" si="17"/>
        <v>0.6742909423604757</v>
      </c>
      <c r="I118" s="1" t="s">
        <v>322</v>
      </c>
      <c r="J118" s="8">
        <f t="shared" si="18"/>
        <v>240</v>
      </c>
      <c r="K118" s="8">
        <f t="shared" si="19"/>
        <v>420</v>
      </c>
    </row>
    <row r="119" spans="1:11" ht="12.75">
      <c r="A119" s="1" t="s">
        <v>267</v>
      </c>
      <c r="B119" s="11">
        <f t="shared" si="15"/>
        <v>-0.040751911192237644</v>
      </c>
      <c r="C119" s="8">
        <v>15355</v>
      </c>
      <c r="D119" s="8">
        <v>21508</v>
      </c>
      <c r="E119" s="11">
        <f t="shared" si="16"/>
        <v>0.7139204017109912</v>
      </c>
      <c r="F119" s="8">
        <v>16117</v>
      </c>
      <c r="G119" s="8">
        <v>23942</v>
      </c>
      <c r="H119" s="11">
        <f t="shared" si="17"/>
        <v>0.6731684905187536</v>
      </c>
      <c r="I119" s="1" t="s">
        <v>267</v>
      </c>
      <c r="J119" s="8">
        <f t="shared" si="18"/>
        <v>762</v>
      </c>
      <c r="K119" s="8">
        <f t="shared" si="19"/>
        <v>2434</v>
      </c>
    </row>
    <row r="120" spans="1:11" ht="12.75">
      <c r="A120" s="1" t="s">
        <v>61</v>
      </c>
      <c r="B120" s="11">
        <f t="shared" si="15"/>
        <v>0.0031253990591556535</v>
      </c>
      <c r="C120" s="8">
        <v>1139</v>
      </c>
      <c r="D120" s="8">
        <v>1702</v>
      </c>
      <c r="E120" s="11">
        <f t="shared" si="16"/>
        <v>0.6692126909518213</v>
      </c>
      <c r="F120" s="8">
        <v>1225</v>
      </c>
      <c r="G120" s="8">
        <v>1822</v>
      </c>
      <c r="H120" s="11">
        <f t="shared" si="17"/>
        <v>0.672338090010977</v>
      </c>
      <c r="I120" s="1" t="s">
        <v>61</v>
      </c>
      <c r="J120" s="8">
        <f t="shared" si="18"/>
        <v>86</v>
      </c>
      <c r="K120" s="8">
        <f t="shared" si="19"/>
        <v>120</v>
      </c>
    </row>
    <row r="121" spans="1:11" ht="12.75">
      <c r="A121" s="1" t="s">
        <v>169</v>
      </c>
      <c r="B121" s="11">
        <f t="shared" si="15"/>
        <v>-0.09415601430258758</v>
      </c>
      <c r="C121" s="8">
        <v>491</v>
      </c>
      <c r="D121" s="8">
        <v>641</v>
      </c>
      <c r="E121" s="11">
        <f t="shared" si="16"/>
        <v>0.765990639625585</v>
      </c>
      <c r="F121" s="8">
        <v>260</v>
      </c>
      <c r="G121" s="8">
        <v>387</v>
      </c>
      <c r="H121" s="11">
        <f t="shared" si="17"/>
        <v>0.6718346253229974</v>
      </c>
      <c r="I121" s="1" t="s">
        <v>169</v>
      </c>
      <c r="J121" s="8">
        <f t="shared" si="18"/>
        <v>-231</v>
      </c>
      <c r="K121" s="8">
        <f t="shared" si="19"/>
        <v>-254</v>
      </c>
    </row>
    <row r="122" spans="1:11" ht="12.75">
      <c r="A122" s="1" t="s">
        <v>287</v>
      </c>
      <c r="B122" s="11">
        <f t="shared" si="15"/>
        <v>-0.06295969628408171</v>
      </c>
      <c r="C122" s="8">
        <v>642</v>
      </c>
      <c r="D122" s="8">
        <v>879</v>
      </c>
      <c r="E122" s="11">
        <f t="shared" si="16"/>
        <v>0.7303754266211604</v>
      </c>
      <c r="F122" s="8">
        <v>594</v>
      </c>
      <c r="G122" s="8">
        <v>890</v>
      </c>
      <c r="H122" s="11">
        <f t="shared" si="17"/>
        <v>0.6674157303370787</v>
      </c>
      <c r="I122" s="1" t="s">
        <v>287</v>
      </c>
      <c r="J122" s="8">
        <f t="shared" si="18"/>
        <v>-48</v>
      </c>
      <c r="K122" s="8">
        <f t="shared" si="19"/>
        <v>11</v>
      </c>
    </row>
    <row r="123" spans="1:11" ht="12.75">
      <c r="A123" s="1" t="s">
        <v>352</v>
      </c>
      <c r="B123" s="11">
        <f t="shared" si="15"/>
        <v>0.008821443561357056</v>
      </c>
      <c r="C123" s="8">
        <v>32793</v>
      </c>
      <c r="D123" s="8">
        <v>49906</v>
      </c>
      <c r="E123" s="11">
        <f t="shared" si="16"/>
        <v>0.657095339237767</v>
      </c>
      <c r="F123" s="8">
        <v>33449</v>
      </c>
      <c r="G123" s="8">
        <v>50230</v>
      </c>
      <c r="H123" s="11">
        <f t="shared" si="17"/>
        <v>0.665916782799124</v>
      </c>
      <c r="I123" s="1" t="s">
        <v>352</v>
      </c>
      <c r="J123" s="8">
        <f t="shared" si="18"/>
        <v>656</v>
      </c>
      <c r="K123" s="8">
        <f t="shared" si="19"/>
        <v>324</v>
      </c>
    </row>
    <row r="124" spans="1:11" ht="12.75">
      <c r="A124" s="1" t="s">
        <v>54</v>
      </c>
      <c r="B124" s="11">
        <f t="shared" si="15"/>
        <v>-0.06265046005148633</v>
      </c>
      <c r="C124" s="8">
        <v>5267</v>
      </c>
      <c r="D124" s="8">
        <v>7233</v>
      </c>
      <c r="E124" s="11">
        <f t="shared" si="16"/>
        <v>0.7281902391815291</v>
      </c>
      <c r="F124" s="8">
        <v>5906</v>
      </c>
      <c r="G124" s="8">
        <v>8874</v>
      </c>
      <c r="H124" s="11">
        <f t="shared" si="17"/>
        <v>0.6655397791300428</v>
      </c>
      <c r="I124" s="1" t="s">
        <v>54</v>
      </c>
      <c r="J124" s="8">
        <f t="shared" si="18"/>
        <v>639</v>
      </c>
      <c r="K124" s="8">
        <f t="shared" si="19"/>
        <v>1641</v>
      </c>
    </row>
    <row r="125" spans="1:11" ht="12.75">
      <c r="A125" s="1" t="s">
        <v>253</v>
      </c>
      <c r="B125" s="11">
        <f t="shared" si="15"/>
        <v>-0.033942921059226916</v>
      </c>
      <c r="C125" s="8">
        <v>5631</v>
      </c>
      <c r="D125" s="8">
        <v>8108</v>
      </c>
      <c r="E125" s="11">
        <f t="shared" si="16"/>
        <v>0.6944992599901332</v>
      </c>
      <c r="F125" s="8">
        <v>5153</v>
      </c>
      <c r="G125" s="8">
        <v>7801</v>
      </c>
      <c r="H125" s="11">
        <f t="shared" si="17"/>
        <v>0.6605563389309063</v>
      </c>
      <c r="I125" s="1" t="s">
        <v>253</v>
      </c>
      <c r="J125" s="8">
        <f t="shared" si="18"/>
        <v>-478</v>
      </c>
      <c r="K125" s="8">
        <f t="shared" si="19"/>
        <v>-307</v>
      </c>
    </row>
    <row r="126" spans="1:11" ht="12.75">
      <c r="A126" s="1" t="s">
        <v>181</v>
      </c>
      <c r="B126" s="11">
        <f t="shared" si="15"/>
        <v>-0.0025696413257664252</v>
      </c>
      <c r="C126" s="8">
        <v>6033</v>
      </c>
      <c r="D126" s="8">
        <v>9135</v>
      </c>
      <c r="E126" s="11">
        <f t="shared" si="16"/>
        <v>0.6604269293924466</v>
      </c>
      <c r="F126" s="8">
        <v>6472</v>
      </c>
      <c r="G126" s="8">
        <v>9838</v>
      </c>
      <c r="H126" s="11">
        <f t="shared" si="17"/>
        <v>0.6578572880666802</v>
      </c>
      <c r="I126" s="1" t="s">
        <v>181</v>
      </c>
      <c r="J126" s="8">
        <f t="shared" si="18"/>
        <v>439</v>
      </c>
      <c r="K126" s="8">
        <f t="shared" si="19"/>
        <v>703</v>
      </c>
    </row>
    <row r="127" spans="1:11" ht="12.75">
      <c r="A127" s="1" t="s">
        <v>95</v>
      </c>
      <c r="B127" s="11">
        <f t="shared" si="15"/>
        <v>0.05624146753822101</v>
      </c>
      <c r="C127" s="8">
        <v>1156</v>
      </c>
      <c r="D127" s="8">
        <v>1932</v>
      </c>
      <c r="E127" s="11">
        <f t="shared" si="16"/>
        <v>0.598343685300207</v>
      </c>
      <c r="F127" s="8">
        <v>1499</v>
      </c>
      <c r="G127" s="8">
        <v>2290</v>
      </c>
      <c r="H127" s="11">
        <f t="shared" si="17"/>
        <v>0.654585152838428</v>
      </c>
      <c r="I127" s="1" t="s">
        <v>95</v>
      </c>
      <c r="J127" s="8">
        <f t="shared" si="18"/>
        <v>343</v>
      </c>
      <c r="K127" s="8">
        <f t="shared" si="19"/>
        <v>358</v>
      </c>
    </row>
    <row r="128" spans="1:11" ht="12.75">
      <c r="A128" s="1" t="s">
        <v>125</v>
      </c>
      <c r="B128" s="11">
        <f t="shared" si="15"/>
        <v>-0.13311455292306462</v>
      </c>
      <c r="C128" s="8">
        <v>714</v>
      </c>
      <c r="D128" s="8">
        <v>913</v>
      </c>
      <c r="E128" s="11">
        <f t="shared" si="16"/>
        <v>0.7820372398685652</v>
      </c>
      <c r="F128" s="8">
        <v>512</v>
      </c>
      <c r="G128" s="8">
        <v>789</v>
      </c>
      <c r="H128" s="11">
        <f t="shared" si="17"/>
        <v>0.6489226869455006</v>
      </c>
      <c r="I128" s="1" t="s">
        <v>125</v>
      </c>
      <c r="J128" s="8">
        <f t="shared" si="18"/>
        <v>-202</v>
      </c>
      <c r="K128" s="8">
        <f t="shared" si="19"/>
        <v>-124</v>
      </c>
    </row>
    <row r="129" spans="1:11" ht="12.75">
      <c r="A129" s="1" t="s">
        <v>340</v>
      </c>
      <c r="B129" s="11">
        <f t="shared" si="15"/>
        <v>0.0007736801036372087</v>
      </c>
      <c r="C129" s="8">
        <v>3947</v>
      </c>
      <c r="D129" s="8">
        <v>6104</v>
      </c>
      <c r="E129" s="11">
        <f t="shared" si="16"/>
        <v>0.6466251638269986</v>
      </c>
      <c r="F129" s="8">
        <v>4144</v>
      </c>
      <c r="G129" s="8">
        <v>6401</v>
      </c>
      <c r="H129" s="11">
        <f t="shared" si="17"/>
        <v>0.6473988439306358</v>
      </c>
      <c r="I129" s="1" t="s">
        <v>340</v>
      </c>
      <c r="J129" s="8">
        <f t="shared" si="18"/>
        <v>197</v>
      </c>
      <c r="K129" s="8">
        <f t="shared" si="19"/>
        <v>297</v>
      </c>
    </row>
    <row r="130" spans="1:11" ht="12.75">
      <c r="A130" s="1" t="s">
        <v>137</v>
      </c>
      <c r="B130" s="11">
        <f t="shared" si="15"/>
        <v>-0.11531332925086757</v>
      </c>
      <c r="C130" s="8">
        <v>1352</v>
      </c>
      <c r="D130" s="8">
        <v>1775</v>
      </c>
      <c r="E130" s="11">
        <f t="shared" si="16"/>
        <v>0.7616901408450705</v>
      </c>
      <c r="F130" s="8">
        <v>1115</v>
      </c>
      <c r="G130" s="8">
        <v>1725</v>
      </c>
      <c r="H130" s="11">
        <f t="shared" si="17"/>
        <v>0.6463768115942029</v>
      </c>
      <c r="I130" s="1" t="s">
        <v>137</v>
      </c>
      <c r="J130" s="8">
        <f t="shared" si="18"/>
        <v>-237</v>
      </c>
      <c r="K130" s="8">
        <f t="shared" si="19"/>
        <v>-50</v>
      </c>
    </row>
    <row r="131" spans="1:11" ht="12.75">
      <c r="A131" s="1" t="s">
        <v>334</v>
      </c>
      <c r="B131" s="11">
        <f t="shared" si="15"/>
        <v>-0.0027929295098474416</v>
      </c>
      <c r="C131" s="8">
        <v>1676</v>
      </c>
      <c r="D131" s="8">
        <v>2587</v>
      </c>
      <c r="E131" s="11">
        <f t="shared" si="16"/>
        <v>0.6478546579049091</v>
      </c>
      <c r="F131" s="8">
        <v>1881</v>
      </c>
      <c r="G131" s="8">
        <v>2916</v>
      </c>
      <c r="H131" s="11">
        <f t="shared" si="17"/>
        <v>0.6450617283950617</v>
      </c>
      <c r="I131" s="1" t="s">
        <v>334</v>
      </c>
      <c r="J131" s="8">
        <f t="shared" si="18"/>
        <v>205</v>
      </c>
      <c r="K131" s="8">
        <f t="shared" si="19"/>
        <v>329</v>
      </c>
    </row>
    <row r="132" spans="1:11" ht="12.75">
      <c r="A132" s="1" t="s">
        <v>231</v>
      </c>
      <c r="B132" s="11">
        <f t="shared" si="15"/>
        <v>-0.039187769678528106</v>
      </c>
      <c r="C132" s="8">
        <v>5458</v>
      </c>
      <c r="D132" s="8">
        <v>7989</v>
      </c>
      <c r="E132" s="11">
        <f t="shared" si="16"/>
        <v>0.6831893854049318</v>
      </c>
      <c r="F132" s="8">
        <v>4783</v>
      </c>
      <c r="G132" s="8">
        <v>7427</v>
      </c>
      <c r="H132" s="11">
        <f t="shared" si="17"/>
        <v>0.6440016157264037</v>
      </c>
      <c r="I132" s="1" t="s">
        <v>231</v>
      </c>
      <c r="J132" s="8">
        <f t="shared" si="18"/>
        <v>-675</v>
      </c>
      <c r="K132" s="8">
        <f t="shared" si="19"/>
        <v>-562</v>
      </c>
    </row>
    <row r="133" spans="1:11" ht="12.75">
      <c r="A133" s="1" t="s">
        <v>59</v>
      </c>
      <c r="B133" s="11">
        <f aca="true" t="shared" si="20" ref="B133:B164">H133-E133</f>
        <v>-0.03176773466175664</v>
      </c>
      <c r="C133" s="8">
        <v>4991</v>
      </c>
      <c r="D133" s="8">
        <v>7405</v>
      </c>
      <c r="E133" s="11">
        <f aca="true" t="shared" si="21" ref="E133:E164">C133/D133</f>
        <v>0.674004051316678</v>
      </c>
      <c r="F133" s="8">
        <v>5468</v>
      </c>
      <c r="G133" s="8">
        <v>8514</v>
      </c>
      <c r="H133" s="11">
        <f aca="true" t="shared" si="22" ref="H133:H164">F133/G133</f>
        <v>0.6422363166549213</v>
      </c>
      <c r="I133" s="1" t="s">
        <v>59</v>
      </c>
      <c r="J133" s="8">
        <f aca="true" t="shared" si="23" ref="J133:J164">F133-C133</f>
        <v>477</v>
      </c>
      <c r="K133" s="8">
        <f aca="true" t="shared" si="24" ref="K133:K164">G133-D133</f>
        <v>1109</v>
      </c>
    </row>
    <row r="134" spans="1:11" ht="12.75">
      <c r="A134" s="1" t="s">
        <v>199</v>
      </c>
      <c r="B134" s="11">
        <f t="shared" si="20"/>
        <v>-0.041957202950714034</v>
      </c>
      <c r="C134" s="8">
        <v>4337</v>
      </c>
      <c r="D134" s="8">
        <v>6347</v>
      </c>
      <c r="E134" s="11">
        <f t="shared" si="21"/>
        <v>0.6833149519458012</v>
      </c>
      <c r="F134" s="8">
        <v>4308</v>
      </c>
      <c r="G134" s="8">
        <v>6717</v>
      </c>
      <c r="H134" s="11">
        <f t="shared" si="22"/>
        <v>0.6413577489950871</v>
      </c>
      <c r="I134" s="1" t="s">
        <v>199</v>
      </c>
      <c r="J134" s="8">
        <f t="shared" si="23"/>
        <v>-29</v>
      </c>
      <c r="K134" s="8">
        <f t="shared" si="24"/>
        <v>370</v>
      </c>
    </row>
    <row r="135" spans="1:11" ht="12.75">
      <c r="A135" s="1" t="s">
        <v>135</v>
      </c>
      <c r="B135" s="11">
        <f t="shared" si="20"/>
        <v>-0.030623162705088358</v>
      </c>
      <c r="C135" s="8">
        <v>6622</v>
      </c>
      <c r="D135" s="8">
        <v>9869</v>
      </c>
      <c r="E135" s="11">
        <f t="shared" si="21"/>
        <v>0.6709899685885095</v>
      </c>
      <c r="F135" s="8">
        <v>7053</v>
      </c>
      <c r="G135" s="8">
        <v>11014</v>
      </c>
      <c r="H135" s="11">
        <f t="shared" si="22"/>
        <v>0.6403668058834211</v>
      </c>
      <c r="I135" s="1" t="s">
        <v>135</v>
      </c>
      <c r="J135" s="8">
        <f t="shared" si="23"/>
        <v>431</v>
      </c>
      <c r="K135" s="8">
        <f t="shared" si="24"/>
        <v>1145</v>
      </c>
    </row>
    <row r="136" spans="1:11" ht="12.75">
      <c r="A136" s="1" t="s">
        <v>312</v>
      </c>
      <c r="B136" s="11">
        <f t="shared" si="20"/>
        <v>-0.018066848009310355</v>
      </c>
      <c r="C136" s="8">
        <v>17120</v>
      </c>
      <c r="D136" s="8">
        <v>26083</v>
      </c>
      <c r="E136" s="11">
        <f t="shared" si="21"/>
        <v>0.6563662155426906</v>
      </c>
      <c r="F136" s="8">
        <v>18166</v>
      </c>
      <c r="G136" s="8">
        <v>28460</v>
      </c>
      <c r="H136" s="11">
        <f t="shared" si="22"/>
        <v>0.6382993675333802</v>
      </c>
      <c r="I136" s="1" t="s">
        <v>314</v>
      </c>
      <c r="J136" s="8">
        <f t="shared" si="23"/>
        <v>1046</v>
      </c>
      <c r="K136" s="8">
        <f t="shared" si="24"/>
        <v>2377</v>
      </c>
    </row>
    <row r="137" spans="1:11" ht="12.75">
      <c r="A137" s="1" t="s">
        <v>80</v>
      </c>
      <c r="B137" s="11">
        <f t="shared" si="20"/>
        <v>-0.014402800986711206</v>
      </c>
      <c r="C137" s="8">
        <v>370</v>
      </c>
      <c r="D137" s="8">
        <v>568</v>
      </c>
      <c r="E137" s="11">
        <f t="shared" si="21"/>
        <v>0.6514084507042254</v>
      </c>
      <c r="F137" s="8">
        <v>451</v>
      </c>
      <c r="G137" s="8">
        <v>708</v>
      </c>
      <c r="H137" s="11">
        <f t="shared" si="22"/>
        <v>0.6370056497175142</v>
      </c>
      <c r="I137" s="1" t="s">
        <v>80</v>
      </c>
      <c r="J137" s="8">
        <f t="shared" si="23"/>
        <v>81</v>
      </c>
      <c r="K137" s="8">
        <f t="shared" si="24"/>
        <v>140</v>
      </c>
    </row>
    <row r="138" spans="1:11" ht="12.75">
      <c r="A138" s="1" t="s">
        <v>285</v>
      </c>
      <c r="B138" s="11">
        <f t="shared" si="20"/>
        <v>-0.07599649583880863</v>
      </c>
      <c r="C138" s="8">
        <v>2699</v>
      </c>
      <c r="D138" s="8">
        <v>3805</v>
      </c>
      <c r="E138" s="11">
        <f t="shared" si="21"/>
        <v>0.7093298291721419</v>
      </c>
      <c r="F138" s="8">
        <v>1710</v>
      </c>
      <c r="G138" s="8">
        <v>2700</v>
      </c>
      <c r="H138" s="11">
        <f t="shared" si="22"/>
        <v>0.6333333333333333</v>
      </c>
      <c r="I138" s="1" t="s">
        <v>285</v>
      </c>
      <c r="J138" s="8">
        <f t="shared" si="23"/>
        <v>-989</v>
      </c>
      <c r="K138" s="8">
        <f t="shared" si="24"/>
        <v>-1105</v>
      </c>
    </row>
    <row r="139" spans="1:11" ht="12.75">
      <c r="A139" s="1" t="s">
        <v>40</v>
      </c>
      <c r="B139" s="11">
        <f t="shared" si="20"/>
        <v>0.08517784954092344</v>
      </c>
      <c r="C139" s="8">
        <v>23810</v>
      </c>
      <c r="D139" s="8">
        <v>43668</v>
      </c>
      <c r="E139" s="11">
        <f t="shared" si="21"/>
        <v>0.5452505267014748</v>
      </c>
      <c r="F139" s="8">
        <v>23532</v>
      </c>
      <c r="G139" s="8">
        <v>37327</v>
      </c>
      <c r="H139" s="11">
        <f t="shared" si="22"/>
        <v>0.6304283762423982</v>
      </c>
      <c r="I139" s="1" t="s">
        <v>40</v>
      </c>
      <c r="J139" s="8">
        <f t="shared" si="23"/>
        <v>-278</v>
      </c>
      <c r="K139" s="8">
        <f t="shared" si="24"/>
        <v>-6341</v>
      </c>
    </row>
    <row r="140" spans="1:11" ht="12.75">
      <c r="A140" s="1" t="s">
        <v>346</v>
      </c>
      <c r="B140" s="11">
        <f t="shared" si="20"/>
        <v>-0.014688868524778687</v>
      </c>
      <c r="C140" s="8">
        <v>2687</v>
      </c>
      <c r="D140" s="8">
        <v>4166</v>
      </c>
      <c r="E140" s="11">
        <f t="shared" si="21"/>
        <v>0.6449831973115698</v>
      </c>
      <c r="F140" s="8">
        <v>2634</v>
      </c>
      <c r="G140" s="8">
        <v>4179</v>
      </c>
      <c r="H140" s="11">
        <f t="shared" si="22"/>
        <v>0.6302943287867911</v>
      </c>
      <c r="I140" s="1" t="s">
        <v>346</v>
      </c>
      <c r="J140" s="8">
        <f t="shared" si="23"/>
        <v>-53</v>
      </c>
      <c r="K140" s="8">
        <f t="shared" si="24"/>
        <v>13</v>
      </c>
    </row>
    <row r="141" spans="1:11" ht="12.75">
      <c r="A141" s="1" t="s">
        <v>66</v>
      </c>
      <c r="B141" s="11">
        <f t="shared" si="20"/>
        <v>-0.014816223424235608</v>
      </c>
      <c r="C141" s="8">
        <v>632</v>
      </c>
      <c r="D141" s="8">
        <v>986</v>
      </c>
      <c r="E141" s="11">
        <f t="shared" si="21"/>
        <v>0.640973630831643</v>
      </c>
      <c r="F141" s="8">
        <v>541</v>
      </c>
      <c r="G141" s="8">
        <v>864</v>
      </c>
      <c r="H141" s="11">
        <f t="shared" si="22"/>
        <v>0.6261574074074074</v>
      </c>
      <c r="I141" s="1" t="s">
        <v>66</v>
      </c>
      <c r="J141" s="8">
        <f t="shared" si="23"/>
        <v>-91</v>
      </c>
      <c r="K141" s="8">
        <f t="shared" si="24"/>
        <v>-122</v>
      </c>
    </row>
    <row r="142" spans="1:11" ht="12.75">
      <c r="A142" s="1" t="s">
        <v>243</v>
      </c>
      <c r="B142" s="11">
        <f t="shared" si="20"/>
        <v>0.06528938196521283</v>
      </c>
      <c r="C142" s="8">
        <v>3771</v>
      </c>
      <c r="D142" s="8">
        <v>6742</v>
      </c>
      <c r="E142" s="11">
        <f t="shared" si="21"/>
        <v>0.559329575793533</v>
      </c>
      <c r="F142" s="8">
        <v>4303</v>
      </c>
      <c r="G142" s="8">
        <v>6889</v>
      </c>
      <c r="H142" s="11">
        <f t="shared" si="22"/>
        <v>0.6246189577587459</v>
      </c>
      <c r="I142" s="1" t="s">
        <v>243</v>
      </c>
      <c r="J142" s="8">
        <f t="shared" si="23"/>
        <v>532</v>
      </c>
      <c r="K142" s="8">
        <f t="shared" si="24"/>
        <v>147</v>
      </c>
    </row>
    <row r="143" spans="1:11" ht="12.75">
      <c r="A143" s="1" t="s">
        <v>263</v>
      </c>
      <c r="B143" s="11">
        <f t="shared" si="20"/>
        <v>-0.02239048673699995</v>
      </c>
      <c r="C143" s="8">
        <v>3347</v>
      </c>
      <c r="D143" s="8">
        <v>5188</v>
      </c>
      <c r="E143" s="11">
        <f t="shared" si="21"/>
        <v>0.6451426368542791</v>
      </c>
      <c r="F143" s="8">
        <v>3186</v>
      </c>
      <c r="G143" s="8">
        <v>5116</v>
      </c>
      <c r="H143" s="11">
        <f t="shared" si="22"/>
        <v>0.6227521501172791</v>
      </c>
      <c r="I143" s="1" t="s">
        <v>263</v>
      </c>
      <c r="J143" s="8">
        <f t="shared" si="23"/>
        <v>-161</v>
      </c>
      <c r="K143" s="8">
        <f t="shared" si="24"/>
        <v>-72</v>
      </c>
    </row>
    <row r="144" spans="1:11" ht="12.75">
      <c r="A144" s="1" t="s">
        <v>88</v>
      </c>
      <c r="B144" s="11">
        <f t="shared" si="20"/>
        <v>-0.0860463125454779</v>
      </c>
      <c r="C144" s="8">
        <v>1287</v>
      </c>
      <c r="D144" s="8">
        <v>1830</v>
      </c>
      <c r="E144" s="11">
        <f t="shared" si="21"/>
        <v>0.7032786885245902</v>
      </c>
      <c r="F144" s="8">
        <v>1182</v>
      </c>
      <c r="G144" s="8">
        <v>1915</v>
      </c>
      <c r="H144" s="11">
        <f t="shared" si="22"/>
        <v>0.6172323759791123</v>
      </c>
      <c r="I144" s="1" t="s">
        <v>88</v>
      </c>
      <c r="J144" s="8">
        <f t="shared" si="23"/>
        <v>-105</v>
      </c>
      <c r="K144" s="8">
        <f t="shared" si="24"/>
        <v>85</v>
      </c>
    </row>
    <row r="145" spans="1:11" ht="12.75">
      <c r="A145" s="1" t="s">
        <v>189</v>
      </c>
      <c r="B145" s="11">
        <f t="shared" si="20"/>
        <v>-0.011144720394348884</v>
      </c>
      <c r="C145" s="8">
        <v>1689</v>
      </c>
      <c r="D145" s="8">
        <v>2692</v>
      </c>
      <c r="E145" s="11">
        <f t="shared" si="21"/>
        <v>0.6274145616641902</v>
      </c>
      <c r="F145" s="8">
        <v>1553</v>
      </c>
      <c r="G145" s="8">
        <v>2520</v>
      </c>
      <c r="H145" s="11">
        <f t="shared" si="22"/>
        <v>0.6162698412698413</v>
      </c>
      <c r="I145" s="1" t="s">
        <v>189</v>
      </c>
      <c r="J145" s="8">
        <f t="shared" si="23"/>
        <v>-136</v>
      </c>
      <c r="K145" s="8">
        <f t="shared" si="24"/>
        <v>-172</v>
      </c>
    </row>
    <row r="146" spans="1:11" ht="12.75">
      <c r="A146" s="1" t="s">
        <v>291</v>
      </c>
      <c r="B146" s="11">
        <f t="shared" si="20"/>
        <v>-0.024971579187017423</v>
      </c>
      <c r="C146" s="8">
        <v>4327</v>
      </c>
      <c r="D146" s="8">
        <v>6766</v>
      </c>
      <c r="E146" s="11">
        <f t="shared" si="21"/>
        <v>0.6395211350872007</v>
      </c>
      <c r="F146" s="8">
        <v>4359</v>
      </c>
      <c r="G146" s="8">
        <v>7093</v>
      </c>
      <c r="H146" s="11">
        <f t="shared" si="22"/>
        <v>0.6145495559001832</v>
      </c>
      <c r="I146" s="1" t="s">
        <v>293</v>
      </c>
      <c r="J146" s="8">
        <f t="shared" si="23"/>
        <v>32</v>
      </c>
      <c r="K146" s="8">
        <f t="shared" si="24"/>
        <v>327</v>
      </c>
    </row>
    <row r="147" spans="1:11" ht="12.75">
      <c r="A147" s="1" t="s">
        <v>221</v>
      </c>
      <c r="B147" s="11">
        <f t="shared" si="20"/>
        <v>-0.011683931842237039</v>
      </c>
      <c r="C147" s="8">
        <v>4667</v>
      </c>
      <c r="D147" s="8">
        <v>7457</v>
      </c>
      <c r="E147" s="11">
        <f t="shared" si="21"/>
        <v>0.6258549014348934</v>
      </c>
      <c r="F147" s="8">
        <v>4282</v>
      </c>
      <c r="G147" s="8">
        <v>6972</v>
      </c>
      <c r="H147" s="11">
        <f t="shared" si="22"/>
        <v>0.6141709695926564</v>
      </c>
      <c r="I147" s="1" t="s">
        <v>219</v>
      </c>
      <c r="J147" s="8">
        <f t="shared" si="23"/>
        <v>-385</v>
      </c>
      <c r="K147" s="8">
        <f t="shared" si="24"/>
        <v>-485</v>
      </c>
    </row>
    <row r="148" spans="1:11" ht="12.75">
      <c r="A148" s="1" t="s">
        <v>306</v>
      </c>
      <c r="B148" s="11">
        <f t="shared" si="20"/>
        <v>-0.08077490742769244</v>
      </c>
      <c r="C148" s="8">
        <v>536</v>
      </c>
      <c r="D148" s="8">
        <v>777</v>
      </c>
      <c r="E148" s="11">
        <f t="shared" si="21"/>
        <v>0.6898326898326899</v>
      </c>
      <c r="F148" s="8">
        <v>1170</v>
      </c>
      <c r="G148" s="8">
        <v>1921</v>
      </c>
      <c r="H148" s="11">
        <f t="shared" si="22"/>
        <v>0.6090577824049974</v>
      </c>
      <c r="I148" s="1" t="s">
        <v>308</v>
      </c>
      <c r="J148" s="8">
        <f t="shared" si="23"/>
        <v>634</v>
      </c>
      <c r="K148" s="8">
        <f t="shared" si="24"/>
        <v>1144</v>
      </c>
    </row>
    <row r="149" spans="1:11" ht="12.75">
      <c r="A149" s="1" t="s">
        <v>171</v>
      </c>
      <c r="B149" s="11">
        <f t="shared" si="20"/>
        <v>-0.08401859352886631</v>
      </c>
      <c r="C149" s="8">
        <v>458</v>
      </c>
      <c r="D149" s="8">
        <v>661</v>
      </c>
      <c r="E149" s="11">
        <f t="shared" si="21"/>
        <v>0.6928895612708018</v>
      </c>
      <c r="F149" s="8">
        <v>453</v>
      </c>
      <c r="G149" s="8">
        <v>744</v>
      </c>
      <c r="H149" s="11">
        <f t="shared" si="22"/>
        <v>0.6088709677419355</v>
      </c>
      <c r="I149" s="1" t="s">
        <v>171</v>
      </c>
      <c r="J149" s="8">
        <f t="shared" si="23"/>
        <v>-5</v>
      </c>
      <c r="K149" s="8">
        <f t="shared" si="24"/>
        <v>83</v>
      </c>
    </row>
    <row r="150" spans="1:11" ht="12.75">
      <c r="A150" s="1" t="s">
        <v>109</v>
      </c>
      <c r="B150" s="11">
        <f t="shared" si="20"/>
        <v>0.014432945831250432</v>
      </c>
      <c r="C150" s="8">
        <v>329</v>
      </c>
      <c r="D150" s="8">
        <v>563</v>
      </c>
      <c r="E150" s="11">
        <f t="shared" si="21"/>
        <v>0.5843694493783304</v>
      </c>
      <c r="F150" s="8">
        <v>300</v>
      </c>
      <c r="G150" s="8">
        <v>501</v>
      </c>
      <c r="H150" s="11">
        <f t="shared" si="22"/>
        <v>0.5988023952095808</v>
      </c>
      <c r="I150" s="1" t="s">
        <v>109</v>
      </c>
      <c r="J150" s="8">
        <f t="shared" si="23"/>
        <v>-29</v>
      </c>
      <c r="K150" s="8">
        <f t="shared" si="24"/>
        <v>-62</v>
      </c>
    </row>
    <row r="151" spans="1:11" ht="12.75">
      <c r="A151" s="1" t="s">
        <v>50</v>
      </c>
      <c r="B151" s="11">
        <f t="shared" si="20"/>
        <v>0.155998906689436</v>
      </c>
      <c r="C151" s="8">
        <v>888</v>
      </c>
      <c r="D151" s="8">
        <v>2033</v>
      </c>
      <c r="E151" s="11">
        <f t="shared" si="21"/>
        <v>0.4367929168716183</v>
      </c>
      <c r="F151" s="8">
        <v>1102</v>
      </c>
      <c r="G151" s="8">
        <v>1859</v>
      </c>
      <c r="H151" s="11">
        <f t="shared" si="22"/>
        <v>0.5927918235610543</v>
      </c>
      <c r="I151" s="1" t="s">
        <v>50</v>
      </c>
      <c r="J151" s="8">
        <f t="shared" si="23"/>
        <v>214</v>
      </c>
      <c r="K151" s="8">
        <f t="shared" si="24"/>
        <v>-174</v>
      </c>
    </row>
    <row r="152" spans="1:11" ht="12.75">
      <c r="A152" s="1" t="s">
        <v>277</v>
      </c>
      <c r="B152" s="11">
        <f t="shared" si="20"/>
        <v>-0.046499035237111186</v>
      </c>
      <c r="C152" s="8">
        <v>24232</v>
      </c>
      <c r="D152" s="8">
        <v>37916</v>
      </c>
      <c r="E152" s="11">
        <f t="shared" si="21"/>
        <v>0.6390969511551852</v>
      </c>
      <c r="F152" s="8">
        <v>24738</v>
      </c>
      <c r="G152" s="8">
        <v>41745</v>
      </c>
      <c r="H152" s="11">
        <f t="shared" si="22"/>
        <v>0.592597915918074</v>
      </c>
      <c r="I152" s="1" t="s">
        <v>277</v>
      </c>
      <c r="J152" s="8">
        <f t="shared" si="23"/>
        <v>506</v>
      </c>
      <c r="K152" s="8">
        <f t="shared" si="24"/>
        <v>3829</v>
      </c>
    </row>
    <row r="153" spans="1:11" ht="12.75">
      <c r="A153" s="1" t="s">
        <v>310</v>
      </c>
      <c r="B153" s="11">
        <f t="shared" si="20"/>
        <v>0.021307179092381112</v>
      </c>
      <c r="C153" s="8">
        <v>5624</v>
      </c>
      <c r="D153" s="8">
        <v>9846</v>
      </c>
      <c r="E153" s="11">
        <f t="shared" si="21"/>
        <v>0.5711964249441398</v>
      </c>
      <c r="F153" s="8">
        <v>6165</v>
      </c>
      <c r="G153" s="8">
        <v>10405</v>
      </c>
      <c r="H153" s="11">
        <f t="shared" si="22"/>
        <v>0.5925036040365209</v>
      </c>
      <c r="I153" s="1" t="s">
        <v>312</v>
      </c>
      <c r="J153" s="8">
        <f t="shared" si="23"/>
        <v>541</v>
      </c>
      <c r="K153" s="8">
        <f t="shared" si="24"/>
        <v>559</v>
      </c>
    </row>
    <row r="154" spans="1:11" ht="12.75">
      <c r="A154" s="1" t="s">
        <v>187</v>
      </c>
      <c r="B154" s="11">
        <f t="shared" si="20"/>
        <v>-0.07650273224043713</v>
      </c>
      <c r="C154" s="8">
        <v>518</v>
      </c>
      <c r="D154" s="8">
        <v>777</v>
      </c>
      <c r="E154" s="11">
        <f t="shared" si="21"/>
        <v>0.6666666666666666</v>
      </c>
      <c r="F154" s="8">
        <v>432</v>
      </c>
      <c r="G154" s="8">
        <v>732</v>
      </c>
      <c r="H154" s="11">
        <f t="shared" si="22"/>
        <v>0.5901639344262295</v>
      </c>
      <c r="I154" s="1" t="s">
        <v>187</v>
      </c>
      <c r="J154" s="8">
        <f t="shared" si="23"/>
        <v>-86</v>
      </c>
      <c r="K154" s="8">
        <f t="shared" si="24"/>
        <v>-45</v>
      </c>
    </row>
    <row r="155" spans="1:11" ht="12.75">
      <c r="A155" s="1" t="s">
        <v>139</v>
      </c>
      <c r="B155" s="11">
        <f t="shared" si="20"/>
        <v>-0.01371674660841804</v>
      </c>
      <c r="C155" s="8">
        <v>6795</v>
      </c>
      <c r="D155" s="8">
        <v>11443</v>
      </c>
      <c r="E155" s="11">
        <f t="shared" si="21"/>
        <v>0.5938128113257013</v>
      </c>
      <c r="F155" s="8">
        <v>6884</v>
      </c>
      <c r="G155" s="8">
        <v>11867</v>
      </c>
      <c r="H155" s="11">
        <f t="shared" si="22"/>
        <v>0.5800960647172833</v>
      </c>
      <c r="I155" s="1" t="s">
        <v>139</v>
      </c>
      <c r="J155" s="8">
        <f t="shared" si="23"/>
        <v>89</v>
      </c>
      <c r="K155" s="8">
        <f t="shared" si="24"/>
        <v>424</v>
      </c>
    </row>
    <row r="156" spans="1:11" ht="12.75">
      <c r="A156" s="1" t="s">
        <v>121</v>
      </c>
      <c r="B156" s="11">
        <f t="shared" si="20"/>
        <v>0.011715222652443846</v>
      </c>
      <c r="C156" s="8">
        <v>26817</v>
      </c>
      <c r="D156" s="8">
        <v>47420</v>
      </c>
      <c r="E156" s="11">
        <f t="shared" si="21"/>
        <v>0.565520877266976</v>
      </c>
      <c r="F156" s="8">
        <v>28654</v>
      </c>
      <c r="G156" s="8">
        <v>49640</v>
      </c>
      <c r="H156" s="11">
        <f t="shared" si="22"/>
        <v>0.5772360999194198</v>
      </c>
      <c r="I156" s="1" t="s">
        <v>121</v>
      </c>
      <c r="J156" s="8">
        <f t="shared" si="23"/>
        <v>1837</v>
      </c>
      <c r="K156" s="8">
        <f t="shared" si="24"/>
        <v>2220</v>
      </c>
    </row>
    <row r="157" spans="1:11" ht="12.75">
      <c r="A157" s="1" t="s">
        <v>151</v>
      </c>
      <c r="B157" s="11">
        <f t="shared" si="20"/>
        <v>-0.01583150250803378</v>
      </c>
      <c r="C157" s="8">
        <v>1962</v>
      </c>
      <c r="D157" s="8">
        <v>3362</v>
      </c>
      <c r="E157" s="11">
        <f t="shared" si="21"/>
        <v>0.5835812016656752</v>
      </c>
      <c r="F157" s="8">
        <v>2359</v>
      </c>
      <c r="G157" s="8">
        <v>4155</v>
      </c>
      <c r="H157" s="11">
        <f t="shared" si="22"/>
        <v>0.5677496991576414</v>
      </c>
      <c r="I157" s="1" t="s">
        <v>151</v>
      </c>
      <c r="J157" s="8">
        <f t="shared" si="23"/>
        <v>397</v>
      </c>
      <c r="K157" s="8">
        <f t="shared" si="24"/>
        <v>793</v>
      </c>
    </row>
    <row r="158" spans="1:11" ht="12.75">
      <c r="A158" s="1" t="s">
        <v>324</v>
      </c>
      <c r="B158" s="11">
        <f t="shared" si="20"/>
        <v>0.016071168015614923</v>
      </c>
      <c r="C158" s="8">
        <v>2719</v>
      </c>
      <c r="D158" s="8">
        <v>4972</v>
      </c>
      <c r="E158" s="11">
        <f t="shared" si="21"/>
        <v>0.5468624296057925</v>
      </c>
      <c r="F158" s="8">
        <v>2840</v>
      </c>
      <c r="G158" s="8">
        <v>5045</v>
      </c>
      <c r="H158" s="11">
        <f t="shared" si="22"/>
        <v>0.5629335976214074</v>
      </c>
      <c r="I158" s="1" t="s">
        <v>326</v>
      </c>
      <c r="J158" s="8">
        <f t="shared" si="23"/>
        <v>121</v>
      </c>
      <c r="K158" s="8">
        <f t="shared" si="24"/>
        <v>73</v>
      </c>
    </row>
    <row r="159" spans="1:11" ht="12.75">
      <c r="A159" s="1" t="s">
        <v>247</v>
      </c>
      <c r="B159" s="11">
        <f t="shared" si="20"/>
        <v>-0.016254989577966228</v>
      </c>
      <c r="C159" s="8">
        <v>91214</v>
      </c>
      <c r="D159" s="8">
        <v>160160</v>
      </c>
      <c r="E159" s="11">
        <f t="shared" si="21"/>
        <v>0.569517982017982</v>
      </c>
      <c r="F159" s="8">
        <v>94333</v>
      </c>
      <c r="G159" s="8">
        <v>170503</v>
      </c>
      <c r="H159" s="11">
        <f t="shared" si="22"/>
        <v>0.5532629924400158</v>
      </c>
      <c r="I159" s="1" t="s">
        <v>247</v>
      </c>
      <c r="J159" s="8">
        <f t="shared" si="23"/>
        <v>3119</v>
      </c>
      <c r="K159" s="8">
        <f t="shared" si="24"/>
        <v>10343</v>
      </c>
    </row>
    <row r="160" spans="1:11" ht="12.75">
      <c r="A160" s="1" t="s">
        <v>45</v>
      </c>
      <c r="B160" s="11">
        <f t="shared" si="20"/>
        <v>-0.0019104629564866693</v>
      </c>
      <c r="C160" s="8">
        <v>4544</v>
      </c>
      <c r="D160" s="8">
        <v>8410</v>
      </c>
      <c r="E160" s="11">
        <f t="shared" si="21"/>
        <v>0.5403091557669442</v>
      </c>
      <c r="F160" s="8">
        <v>4613</v>
      </c>
      <c r="G160" s="8">
        <v>8568</v>
      </c>
      <c r="H160" s="11">
        <f t="shared" si="22"/>
        <v>0.5383986928104575</v>
      </c>
      <c r="I160" s="1" t="s">
        <v>45</v>
      </c>
      <c r="J160" s="8">
        <f t="shared" si="23"/>
        <v>69</v>
      </c>
      <c r="K160" s="8">
        <f t="shared" si="24"/>
        <v>158</v>
      </c>
    </row>
    <row r="161" spans="1:11" ht="12.75">
      <c r="A161" s="1" t="s">
        <v>78</v>
      </c>
      <c r="B161" s="11">
        <f t="shared" si="20"/>
        <v>-0.24723250469290015</v>
      </c>
      <c r="C161" s="8">
        <v>370</v>
      </c>
      <c r="D161" s="8">
        <v>479</v>
      </c>
      <c r="E161" s="11">
        <f t="shared" si="21"/>
        <v>0.7724425887265136</v>
      </c>
      <c r="F161" s="8">
        <v>375</v>
      </c>
      <c r="G161" s="8">
        <v>714</v>
      </c>
      <c r="H161" s="11">
        <f t="shared" si="22"/>
        <v>0.5252100840336135</v>
      </c>
      <c r="I161" s="1" t="s">
        <v>78</v>
      </c>
      <c r="J161" s="8">
        <f t="shared" si="23"/>
        <v>5</v>
      </c>
      <c r="K161" s="8">
        <f t="shared" si="24"/>
        <v>235</v>
      </c>
    </row>
    <row r="162" spans="1:11" ht="12.75">
      <c r="A162" s="1" t="s">
        <v>71</v>
      </c>
      <c r="B162" s="11">
        <f t="shared" si="20"/>
        <v>-0.02110823404548723</v>
      </c>
      <c r="C162" s="8">
        <v>24742</v>
      </c>
      <c r="D162" s="8">
        <v>54590</v>
      </c>
      <c r="E162" s="11">
        <f t="shared" si="21"/>
        <v>0.45323319289247116</v>
      </c>
      <c r="F162" s="8">
        <v>23626</v>
      </c>
      <c r="G162" s="8">
        <v>54674</v>
      </c>
      <c r="H162" s="11">
        <f t="shared" si="22"/>
        <v>0.43212495884698393</v>
      </c>
      <c r="I162" s="1" t="s">
        <v>71</v>
      </c>
      <c r="J162" s="8">
        <f t="shared" si="23"/>
        <v>-1116</v>
      </c>
      <c r="K162" s="8">
        <f t="shared" si="24"/>
        <v>84</v>
      </c>
    </row>
    <row r="163" spans="1:11" ht="12.75">
      <c r="A163" s="1" t="s">
        <v>298</v>
      </c>
      <c r="B163" s="11">
        <f t="shared" si="20"/>
        <v>0.01999088834075674</v>
      </c>
      <c r="C163" s="8">
        <v>147187</v>
      </c>
      <c r="D163" s="8">
        <v>382309</v>
      </c>
      <c r="E163" s="11">
        <f t="shared" si="21"/>
        <v>0.38499486017854667</v>
      </c>
      <c r="F163" s="8">
        <v>169508</v>
      </c>
      <c r="G163" s="8">
        <v>418553</v>
      </c>
      <c r="H163" s="11">
        <f t="shared" si="22"/>
        <v>0.4049857485193034</v>
      </c>
      <c r="I163" s="1" t="s">
        <v>300</v>
      </c>
      <c r="J163" s="8">
        <f t="shared" si="23"/>
        <v>22321</v>
      </c>
      <c r="K163" s="8">
        <f t="shared" si="24"/>
        <v>36244</v>
      </c>
    </row>
    <row r="164" spans="1:11" ht="12.75">
      <c r="A164" s="6" t="s">
        <v>332</v>
      </c>
      <c r="B164" s="15">
        <f t="shared" si="20"/>
        <v>0.010047328324352206</v>
      </c>
      <c r="C164" s="9">
        <v>1970</v>
      </c>
      <c r="D164" s="9">
        <v>8149</v>
      </c>
      <c r="E164" s="15">
        <f t="shared" si="21"/>
        <v>0.24174745367529757</v>
      </c>
      <c r="F164" s="9">
        <v>1438</v>
      </c>
      <c r="G164" s="9">
        <v>5711</v>
      </c>
      <c r="H164" s="15">
        <f t="shared" si="22"/>
        <v>0.2517947819996498</v>
      </c>
      <c r="I164" s="1" t="s">
        <v>332</v>
      </c>
      <c r="J164" s="8">
        <f t="shared" si="23"/>
        <v>-532</v>
      </c>
      <c r="K164" s="8">
        <f t="shared" si="24"/>
        <v>-2438</v>
      </c>
    </row>
  </sheetData>
  <sheetProtection/>
  <printOptions/>
  <pageMargins left="0.5" right="0.2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Purvis</dc:creator>
  <cp:keywords/>
  <dc:description/>
  <cp:lastModifiedBy>Julie Tunnell</cp:lastModifiedBy>
  <cp:lastPrinted>2002-05-16T16:10:29Z</cp:lastPrinted>
  <dcterms:created xsi:type="dcterms:W3CDTF">2002-05-15T23:45:24Z</dcterms:created>
  <dcterms:modified xsi:type="dcterms:W3CDTF">2016-10-05T18:21:38Z</dcterms:modified>
  <cp:category/>
  <cp:version/>
  <cp:contentType/>
  <cp:contentStatus/>
</cp:coreProperties>
</file>